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29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<sst xmlns="http://schemas.openxmlformats.org/spreadsheetml/2006/main" count="150" uniqueCount="19">
  <si>
    <t>Админ</t>
  </si>
  <si>
    <t>Бриг</t>
  </si>
  <si>
    <t>Роммел</t>
  </si>
  <si>
    <t>Очки</t>
  </si>
  <si>
    <t>Игры</t>
  </si>
  <si>
    <t>Выигр</t>
  </si>
  <si>
    <t>Забито</t>
  </si>
  <si>
    <t>Проп</t>
  </si>
  <si>
    <t>:</t>
  </si>
  <si>
    <t>AGC</t>
  </si>
  <si>
    <t>Вымпел</t>
  </si>
  <si>
    <t>Кристалл</t>
  </si>
  <si>
    <t>Сатурн</t>
  </si>
  <si>
    <t>Союз</t>
  </si>
  <si>
    <t>Титан</t>
  </si>
  <si>
    <t>Драйв</t>
  </si>
  <si>
    <t>ХКА</t>
  </si>
  <si>
    <t>Стомадент</t>
  </si>
  <si>
    <t>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</si>
</sst>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10" fillId="0" borderId="0" xfId="0" applyNumberFormat="1" applyFont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/>
      <protection locked="0"/>
    </xf>
    <xf numFmtId="1" fontId="0" fillId="3" borderId="7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2"/>
  <sheetViews>
    <sheetView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E13" sqref="AE13"/>
    </sheetView>
  </sheetViews>
  <sheetFormatPr defaultColWidth="9.140625" defaultRowHeight="12.75"/>
  <cols>
    <col min="1" max="1" width="21.8515625" style="0" customWidth="1"/>
    <col min="2" max="2" width="3.8515625" style="23" customWidth="1"/>
    <col min="3" max="3" width="2.7109375" style="0" customWidth="1"/>
    <col min="4" max="4" width="3.7109375" style="23" customWidth="1"/>
    <col min="5" max="5" width="3.8515625" style="23" customWidth="1"/>
    <col min="6" max="6" width="2.8515625" style="0" customWidth="1"/>
    <col min="7" max="7" width="3.7109375" style="23" customWidth="1"/>
    <col min="8" max="8" width="3.8515625" style="0" customWidth="1"/>
    <col min="9" max="9" width="2.7109375" style="0" customWidth="1"/>
    <col min="10" max="10" width="3.7109375" style="0" customWidth="1"/>
    <col min="11" max="11" width="3.8515625" style="23" customWidth="1"/>
    <col min="12" max="12" width="3.140625" style="0" customWidth="1"/>
    <col min="13" max="13" width="3.7109375" style="0" customWidth="1"/>
    <col min="14" max="14" width="3.8515625" style="0" customWidth="1"/>
    <col min="15" max="15" width="2.140625" style="0" customWidth="1"/>
    <col min="16" max="16" width="3.7109375" style="0" customWidth="1"/>
    <col min="17" max="17" width="3.8515625" style="0" customWidth="1"/>
    <col min="18" max="18" width="2.7109375" style="0" customWidth="1"/>
    <col min="19" max="19" width="3.7109375" style="0" customWidth="1"/>
    <col min="20" max="20" width="3.8515625" style="0" customWidth="1"/>
    <col min="21" max="21" width="3.00390625" style="0" customWidth="1"/>
    <col min="22" max="22" width="3.7109375" style="0" customWidth="1"/>
    <col min="23" max="23" width="3.8515625" style="0" customWidth="1"/>
    <col min="24" max="24" width="2.8515625" style="0" customWidth="1"/>
    <col min="25" max="25" width="3.7109375" style="0" customWidth="1"/>
    <col min="26" max="26" width="3.8515625" style="0" customWidth="1"/>
    <col min="27" max="27" width="3.00390625" style="0" customWidth="1"/>
    <col min="28" max="28" width="3.7109375" style="0" customWidth="1"/>
    <col min="29" max="29" width="3.8515625" style="0" customWidth="1"/>
    <col min="30" max="30" width="2.8515625" style="0" customWidth="1"/>
    <col min="31" max="31" width="3.7109375" style="0" customWidth="1"/>
    <col min="32" max="32" width="3.8515625" style="0" customWidth="1"/>
    <col min="33" max="33" width="3.140625" style="0" customWidth="1"/>
    <col min="34" max="34" width="3.7109375" style="0" customWidth="1"/>
    <col min="35" max="35" width="3.8515625" style="0" customWidth="1"/>
    <col min="36" max="36" width="2.28125" style="0" customWidth="1"/>
    <col min="37" max="37" width="3.7109375" style="0" customWidth="1"/>
    <col min="38" max="38" width="3.8515625" style="0" hidden="1" customWidth="1"/>
    <col min="39" max="39" width="2.7109375" style="0" hidden="1" customWidth="1"/>
    <col min="40" max="40" width="3.7109375" style="0" hidden="1" customWidth="1"/>
    <col min="41" max="41" width="3.8515625" style="0" hidden="1" customWidth="1"/>
    <col min="42" max="42" width="3.57421875" style="0" hidden="1" customWidth="1"/>
    <col min="43" max="43" width="3.7109375" style="0" hidden="1" customWidth="1"/>
    <col min="44" max="44" width="6.00390625" style="0" customWidth="1"/>
    <col min="45" max="46" width="0" style="0" hidden="1" customWidth="1"/>
    <col min="47" max="47" width="7.421875" style="0" customWidth="1"/>
    <col min="48" max="48" width="5.8515625" style="0" customWidth="1"/>
    <col min="49" max="90" width="2.421875" style="0" hidden="1" customWidth="1"/>
    <col min="94" max="16384" width="11.7109375" style="0" customWidth="1"/>
  </cols>
  <sheetData>
    <row r="1" spans="1:48" ht="69.75" customHeight="1">
      <c r="A1" s="18">
        <f ca="1">TODAY()</f>
        <v>40590</v>
      </c>
      <c r="B1" s="60" t="s">
        <v>9</v>
      </c>
      <c r="C1" s="61"/>
      <c r="D1" s="61"/>
      <c r="E1" s="61" t="s">
        <v>0</v>
      </c>
      <c r="F1" s="61"/>
      <c r="G1" s="61"/>
      <c r="H1" s="59" t="s">
        <v>1</v>
      </c>
      <c r="I1" s="59"/>
      <c r="J1" s="59"/>
      <c r="K1" s="60" t="s">
        <v>10</v>
      </c>
      <c r="L1" s="61"/>
      <c r="M1" s="61"/>
      <c r="N1" s="58" t="s">
        <v>15</v>
      </c>
      <c r="O1" s="59"/>
      <c r="P1" s="59"/>
      <c r="Q1" s="60" t="s">
        <v>11</v>
      </c>
      <c r="R1" s="61"/>
      <c r="S1" s="61"/>
      <c r="T1" s="58" t="s">
        <v>2</v>
      </c>
      <c r="U1" s="59"/>
      <c r="V1" s="59"/>
      <c r="W1" s="60" t="s">
        <v>12</v>
      </c>
      <c r="X1" s="61"/>
      <c r="Y1" s="61"/>
      <c r="Z1" s="58" t="s">
        <v>13</v>
      </c>
      <c r="AA1" s="59"/>
      <c r="AB1" s="59"/>
      <c r="AC1" s="60" t="s">
        <v>17</v>
      </c>
      <c r="AD1" s="61"/>
      <c r="AE1" s="61"/>
      <c r="AF1" s="58" t="s">
        <v>14</v>
      </c>
      <c r="AG1" s="59"/>
      <c r="AH1" s="59"/>
      <c r="AI1" s="58" t="s">
        <v>16</v>
      </c>
      <c r="AJ1" s="59"/>
      <c r="AK1" s="59"/>
      <c r="AL1" s="58"/>
      <c r="AM1" s="59"/>
      <c r="AN1" s="59"/>
      <c r="AO1" s="59"/>
      <c r="AP1" s="59"/>
      <c r="AQ1" s="59"/>
      <c r="AR1" s="1"/>
      <c r="AS1" s="1"/>
      <c r="AT1" s="1"/>
      <c r="AU1" s="1"/>
      <c r="AV1" s="2"/>
    </row>
    <row r="2" spans="2:48" ht="12.75">
      <c r="B2" s="22"/>
      <c r="C2" s="16"/>
      <c r="D2" s="24"/>
      <c r="E2" s="22"/>
      <c r="F2" s="16"/>
      <c r="G2" s="24"/>
      <c r="H2" s="3"/>
      <c r="I2" s="3"/>
      <c r="J2" s="3"/>
      <c r="K2" s="22"/>
      <c r="L2" s="16"/>
      <c r="M2" s="17"/>
      <c r="N2" s="3"/>
      <c r="O2" s="3"/>
      <c r="P2" s="3"/>
      <c r="Q2" s="15"/>
      <c r="R2" s="16"/>
      <c r="S2" s="17"/>
      <c r="T2" s="3"/>
      <c r="U2" s="3"/>
      <c r="V2" s="3"/>
      <c r="W2" s="15"/>
      <c r="X2" s="16"/>
      <c r="Y2" s="17"/>
      <c r="Z2" s="3"/>
      <c r="AA2" s="3"/>
      <c r="AB2" s="3"/>
      <c r="AC2" s="15"/>
      <c r="AD2" s="16"/>
      <c r="AE2" s="17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" t="s">
        <v>3</v>
      </c>
      <c r="AS2" s="1" t="s">
        <v>4</v>
      </c>
      <c r="AT2" s="1" t="s">
        <v>5</v>
      </c>
      <c r="AU2" s="1" t="s">
        <v>6</v>
      </c>
      <c r="AV2" s="2" t="s">
        <v>7</v>
      </c>
    </row>
    <row r="3" spans="1:92" ht="18">
      <c r="A3" s="10" t="s">
        <v>9</v>
      </c>
      <c r="B3" s="19"/>
      <c r="C3" s="25"/>
      <c r="D3" s="26"/>
      <c r="E3" s="27">
        <v>7</v>
      </c>
      <c r="F3" s="30" t="s">
        <v>8</v>
      </c>
      <c r="G3" s="28">
        <v>5</v>
      </c>
      <c r="H3" s="29">
        <v>3</v>
      </c>
      <c r="I3" s="30" t="s">
        <v>8</v>
      </c>
      <c r="J3" s="31">
        <v>7</v>
      </c>
      <c r="K3" s="27">
        <v>12</v>
      </c>
      <c r="L3" s="30" t="s">
        <v>8</v>
      </c>
      <c r="M3" s="28">
        <v>0</v>
      </c>
      <c r="N3" s="29">
        <v>2</v>
      </c>
      <c r="O3" s="30" t="s">
        <v>8</v>
      </c>
      <c r="P3" s="31">
        <v>0</v>
      </c>
      <c r="Q3" s="27">
        <v>4</v>
      </c>
      <c r="R3" s="30" t="s">
        <v>8</v>
      </c>
      <c r="S3" s="28">
        <v>3</v>
      </c>
      <c r="T3" s="29">
        <v>6</v>
      </c>
      <c r="U3" s="30" t="s">
        <v>8</v>
      </c>
      <c r="V3" s="31">
        <v>1</v>
      </c>
      <c r="W3" s="27">
        <v>5</v>
      </c>
      <c r="X3" s="30" t="s">
        <v>8</v>
      </c>
      <c r="Y3" s="28">
        <v>3</v>
      </c>
      <c r="Z3" s="29">
        <v>9</v>
      </c>
      <c r="AA3" s="30" t="s">
        <v>8</v>
      </c>
      <c r="AB3" s="31">
        <v>2</v>
      </c>
      <c r="AC3" s="27">
        <v>6</v>
      </c>
      <c r="AD3" s="30" t="s">
        <v>8</v>
      </c>
      <c r="AE3" s="28">
        <v>2</v>
      </c>
      <c r="AF3" s="29">
        <v>5</v>
      </c>
      <c r="AG3" s="30" t="s">
        <v>8</v>
      </c>
      <c r="AH3" s="31">
        <v>0</v>
      </c>
      <c r="AI3" s="29">
        <v>7</v>
      </c>
      <c r="AJ3" s="30" t="s">
        <v>8</v>
      </c>
      <c r="AK3" s="31">
        <v>3</v>
      </c>
      <c r="AL3" s="29"/>
      <c r="AM3" s="30"/>
      <c r="AN3" s="31"/>
      <c r="AO3" s="29"/>
      <c r="AP3" s="30"/>
      <c r="AQ3" s="31"/>
      <c r="AR3" s="11">
        <f>SUM(AY3,BB3,BE3,BH3,BK3,BN3,BQ3,BT3,BW3,BZ3,CC3,CF3,CI3,CL3)+D31</f>
        <v>45</v>
      </c>
      <c r="AS3" s="12"/>
      <c r="AT3" s="12"/>
      <c r="AU3" s="13">
        <f>B3+E3+H3+K3+N3+Q3+T3+W3+Z3+AC3+AF3+AI3+AL3+AO3+D32</f>
        <v>106</v>
      </c>
      <c r="AV3" s="13">
        <f>D3+G3+J3+M3+P3+S3+V3+Y3+AB3+AE3+AH3+AK3+AN3+AQ3+B32</f>
        <v>55</v>
      </c>
      <c r="AW3" s="6">
        <f aca="true" t="shared" si="0" ref="AW3:AW16">IF(B3&gt;D3,3,0)</f>
        <v>0</v>
      </c>
      <c r="AX3" s="6">
        <f aca="true" t="shared" si="1" ref="AX3:AX16">IF(C3="Б",1,0)</f>
        <v>0</v>
      </c>
      <c r="AY3">
        <f aca="true" t="shared" si="2" ref="AY3:AY16">IF(B3&gt;D3,AW3-AX3,AX3)</f>
        <v>0</v>
      </c>
      <c r="AZ3" s="6">
        <f aca="true" t="shared" si="3" ref="AZ3:AZ16">IF(E3&gt;G3,3,0)</f>
        <v>3</v>
      </c>
      <c r="BA3" s="6">
        <f aca="true" t="shared" si="4" ref="BA3:BA16">IF(F3="Б",1,0)</f>
        <v>0</v>
      </c>
      <c r="BB3">
        <f aca="true" t="shared" si="5" ref="BB3:BB16">IF(E3&gt;G3,AZ3-BA3,BA3)</f>
        <v>3</v>
      </c>
      <c r="BC3" s="6">
        <f aca="true" t="shared" si="6" ref="BC3:BC16">IF(H3&gt;J3,3,0)</f>
        <v>0</v>
      </c>
      <c r="BD3" s="6">
        <f aca="true" t="shared" si="7" ref="BD3:BD16">IF(I3="Б",1,0)</f>
        <v>0</v>
      </c>
      <c r="BE3">
        <f aca="true" t="shared" si="8" ref="BE3:BE16">IF(H3&gt;J3,BC3-BD3,BD3)</f>
        <v>0</v>
      </c>
      <c r="BF3" s="6">
        <f aca="true" t="shared" si="9" ref="BF3:BF16">IF(K3&gt;M3,3,0)</f>
        <v>3</v>
      </c>
      <c r="BG3" s="6">
        <f aca="true" t="shared" si="10" ref="BG3:BG16">IF(L3="Б",1,0)</f>
        <v>0</v>
      </c>
      <c r="BH3">
        <f aca="true" t="shared" si="11" ref="BH3:BH16">IF(K3&gt;M3,BF3-BG3,BG3)</f>
        <v>3</v>
      </c>
      <c r="BI3" s="6">
        <f aca="true" t="shared" si="12" ref="BI3:BI16">IF(N3&gt;P3,3,0)</f>
        <v>3</v>
      </c>
      <c r="BJ3" s="6">
        <f aca="true" t="shared" si="13" ref="BJ3:BJ16">IF(O3="Б",1,0)</f>
        <v>0</v>
      </c>
      <c r="BK3">
        <f aca="true" t="shared" si="14" ref="BK3:BK16">IF(N3&gt;P3,BI3-BJ3,BJ3)</f>
        <v>3</v>
      </c>
      <c r="BL3" s="6">
        <f aca="true" t="shared" si="15" ref="BL3:BL16">IF(Q3&gt;S3,3,0)</f>
        <v>3</v>
      </c>
      <c r="BM3" s="6">
        <f aca="true" t="shared" si="16" ref="BM3:BM16">IF(R3="Б",1,0)</f>
        <v>0</v>
      </c>
      <c r="BN3">
        <f aca="true" t="shared" si="17" ref="BN3:BN16">IF(Q3&gt;S3,BL3-BM3,BM3)</f>
        <v>3</v>
      </c>
      <c r="BO3" s="6">
        <f aca="true" t="shared" si="18" ref="BO3:BO16">IF(T3&gt;V3,3,0)</f>
        <v>3</v>
      </c>
      <c r="BP3" s="6">
        <f aca="true" t="shared" si="19" ref="BP3:BP16">IF(U3="Б",1,0)</f>
        <v>0</v>
      </c>
      <c r="BQ3">
        <f aca="true" t="shared" si="20" ref="BQ3:BQ16">IF(T3&gt;V3,BO3-BP3,BP3)</f>
        <v>3</v>
      </c>
      <c r="BR3" s="6">
        <f aca="true" t="shared" si="21" ref="BR3:BR16">IF(W3&gt;Y3,3,0)</f>
        <v>3</v>
      </c>
      <c r="BS3" s="6">
        <f aca="true" t="shared" si="22" ref="BS3:BS16">IF(X3="Б",1,0)</f>
        <v>0</v>
      </c>
      <c r="BT3">
        <f aca="true" t="shared" si="23" ref="BT3:BT16">IF(W3&gt;Y3,BR3-BS3,BS3)</f>
        <v>3</v>
      </c>
      <c r="BU3" s="6">
        <f aca="true" t="shared" si="24" ref="BU3:BU16">IF(Z3&gt;AB3,3,0)</f>
        <v>3</v>
      </c>
      <c r="BV3" s="6">
        <f aca="true" t="shared" si="25" ref="BV3:BV16">IF(AA3="Б",1,0)</f>
        <v>0</v>
      </c>
      <c r="BW3">
        <f aca="true" t="shared" si="26" ref="BW3:BW16">IF(Z3&gt;AB3,BU3-BV3,BV3)</f>
        <v>3</v>
      </c>
      <c r="BX3" s="6">
        <f aca="true" t="shared" si="27" ref="BX3:BX16">IF(AC3&gt;AE3,3,0)</f>
        <v>3</v>
      </c>
      <c r="BY3" s="6">
        <f aca="true" t="shared" si="28" ref="BY3:BY16">IF(AD3="Б",1,0)</f>
        <v>0</v>
      </c>
      <c r="BZ3">
        <f aca="true" t="shared" si="29" ref="BZ3:BZ16">IF(AC3&gt;AE3,BX3-BY3,BY3)</f>
        <v>3</v>
      </c>
      <c r="CA3" s="6">
        <f aca="true" t="shared" si="30" ref="CA3:CA16">IF(AF3&gt;AH3,3,0)</f>
        <v>3</v>
      </c>
      <c r="CB3" s="6">
        <f aca="true" t="shared" si="31" ref="CB3:CB16">IF(AG3="Б",1,0)</f>
        <v>0</v>
      </c>
      <c r="CC3">
        <f aca="true" t="shared" si="32" ref="CC3:CC16">IF(AF3&gt;AH3,CA3-CB3,CB3)</f>
        <v>3</v>
      </c>
      <c r="CD3" s="6">
        <f aca="true" t="shared" si="33" ref="CD3:CD16">IF(AI3&gt;AK3,3,0)</f>
        <v>3</v>
      </c>
      <c r="CE3" s="6">
        <f aca="true" t="shared" si="34" ref="CE3:CE16">IF(AJ3="Б",1,0)</f>
        <v>0</v>
      </c>
      <c r="CF3">
        <f aca="true" t="shared" si="35" ref="CF3:CF16">IF(AI3&gt;AK3,CD3-CE3,CE3)</f>
        <v>3</v>
      </c>
      <c r="CG3" s="6">
        <f aca="true" t="shared" si="36" ref="CG3:CG16">IF(AL3&gt;AN3,3,0)</f>
        <v>0</v>
      </c>
      <c r="CH3" s="6">
        <f aca="true" t="shared" si="37" ref="CH3:CH16">IF(AM3="Б",1,0)</f>
        <v>0</v>
      </c>
      <c r="CI3">
        <f aca="true" t="shared" si="38" ref="CI3:CI16">IF(AL3&gt;AN3,CG3-CH3,CH3)</f>
        <v>0</v>
      </c>
      <c r="CJ3" s="6">
        <f aca="true" t="shared" si="39" ref="CJ3:CJ16">IF(AO3&gt;AQ3,3,0)</f>
        <v>0</v>
      </c>
      <c r="CK3" s="6">
        <f aca="true" t="shared" si="40" ref="CK3:CK16">IF(AP3="Б",1,0)</f>
        <v>0</v>
      </c>
      <c r="CL3">
        <f aca="true" t="shared" si="41" ref="CL3:CL16">IF(AO3&gt;AQ3,CJ3-CK3,CK3)</f>
        <v>0</v>
      </c>
      <c r="CM3" s="10" t="s">
        <v>9</v>
      </c>
      <c r="CN3" s="6"/>
    </row>
    <row r="4" spans="1:92" ht="18">
      <c r="A4" s="10" t="s">
        <v>0</v>
      </c>
      <c r="B4" s="20"/>
      <c r="C4" s="32"/>
      <c r="D4" s="33"/>
      <c r="E4" s="34"/>
      <c r="F4" s="35"/>
      <c r="G4" s="36"/>
      <c r="H4" s="29">
        <v>4</v>
      </c>
      <c r="I4" s="30" t="s">
        <v>8</v>
      </c>
      <c r="J4" s="31">
        <v>3</v>
      </c>
      <c r="K4" s="29">
        <v>10</v>
      </c>
      <c r="L4" s="30" t="s">
        <v>8</v>
      </c>
      <c r="M4" s="31">
        <v>1</v>
      </c>
      <c r="N4" s="29">
        <v>11</v>
      </c>
      <c r="O4" s="30" t="s">
        <v>8</v>
      </c>
      <c r="P4" s="31">
        <v>2</v>
      </c>
      <c r="Q4" s="29">
        <v>8</v>
      </c>
      <c r="R4" s="30" t="s">
        <v>8</v>
      </c>
      <c r="S4" s="31">
        <v>2</v>
      </c>
      <c r="T4" s="29">
        <v>8</v>
      </c>
      <c r="U4" s="30" t="s">
        <v>8</v>
      </c>
      <c r="V4" s="31">
        <v>4</v>
      </c>
      <c r="W4" s="29">
        <v>9</v>
      </c>
      <c r="X4" s="30" t="s">
        <v>8</v>
      </c>
      <c r="Y4" s="31">
        <v>0</v>
      </c>
      <c r="Z4" s="29">
        <v>2</v>
      </c>
      <c r="AA4" s="30" t="s">
        <v>8</v>
      </c>
      <c r="AB4" s="31">
        <v>3</v>
      </c>
      <c r="AC4" s="29">
        <v>2</v>
      </c>
      <c r="AD4" s="30" t="s">
        <v>8</v>
      </c>
      <c r="AE4" s="31">
        <v>3</v>
      </c>
      <c r="AF4" s="29">
        <v>4</v>
      </c>
      <c r="AG4" s="30" t="s">
        <v>8</v>
      </c>
      <c r="AH4" s="31">
        <v>0</v>
      </c>
      <c r="AI4" s="29">
        <v>8</v>
      </c>
      <c r="AJ4" s="30" t="s">
        <v>8</v>
      </c>
      <c r="AK4" s="31">
        <v>4</v>
      </c>
      <c r="AL4" s="29"/>
      <c r="AM4" s="30"/>
      <c r="AN4" s="31"/>
      <c r="AO4" s="29"/>
      <c r="AP4" s="30"/>
      <c r="AQ4" s="31"/>
      <c r="AR4" s="11">
        <f>SUM(AY4,BB4,BE4,BH4,BK4,BN4,BQ4,BT4,BW4,BZ4,CC4,CF4,CI4,CL4)+G31</f>
        <v>39</v>
      </c>
      <c r="AS4" s="12"/>
      <c r="AT4" s="12"/>
      <c r="AU4" s="13">
        <f>B4+E4+H4+K4+N4+Q4+T4+W4+Z4+AC4+AF4+AI4+AL4+AO4+G32</f>
        <v>116</v>
      </c>
      <c r="AV4" s="13">
        <f>D4+G4+J4+M4+P4+S4+V4+Y4+AB4+AE4+AH4+AK4+AN4+AQ4+E32</f>
        <v>51</v>
      </c>
      <c r="AW4" s="6">
        <f t="shared" si="0"/>
        <v>0</v>
      </c>
      <c r="AX4" s="6">
        <f t="shared" si="1"/>
        <v>0</v>
      </c>
      <c r="AY4">
        <f t="shared" si="2"/>
        <v>0</v>
      </c>
      <c r="AZ4" s="6">
        <f t="shared" si="3"/>
        <v>0</v>
      </c>
      <c r="BA4" s="6">
        <f t="shared" si="4"/>
        <v>0</v>
      </c>
      <c r="BB4">
        <f t="shared" si="5"/>
        <v>0</v>
      </c>
      <c r="BC4" s="6">
        <f t="shared" si="6"/>
        <v>3</v>
      </c>
      <c r="BD4" s="6">
        <f t="shared" si="7"/>
        <v>0</v>
      </c>
      <c r="BE4">
        <f t="shared" si="8"/>
        <v>3</v>
      </c>
      <c r="BF4" s="6">
        <f t="shared" si="9"/>
        <v>3</v>
      </c>
      <c r="BG4" s="6">
        <f t="shared" si="10"/>
        <v>0</v>
      </c>
      <c r="BH4">
        <f t="shared" si="11"/>
        <v>3</v>
      </c>
      <c r="BI4" s="6">
        <f t="shared" si="12"/>
        <v>3</v>
      </c>
      <c r="BJ4" s="6">
        <f t="shared" si="13"/>
        <v>0</v>
      </c>
      <c r="BK4">
        <f t="shared" si="14"/>
        <v>3</v>
      </c>
      <c r="BL4" s="6">
        <f t="shared" si="15"/>
        <v>3</v>
      </c>
      <c r="BM4" s="6">
        <f t="shared" si="16"/>
        <v>0</v>
      </c>
      <c r="BN4">
        <f t="shared" si="17"/>
        <v>3</v>
      </c>
      <c r="BO4" s="6">
        <f t="shared" si="18"/>
        <v>3</v>
      </c>
      <c r="BP4" s="6">
        <f t="shared" si="19"/>
        <v>0</v>
      </c>
      <c r="BQ4">
        <f t="shared" si="20"/>
        <v>3</v>
      </c>
      <c r="BR4" s="6">
        <f t="shared" si="21"/>
        <v>3</v>
      </c>
      <c r="BS4" s="6">
        <f t="shared" si="22"/>
        <v>0</v>
      </c>
      <c r="BT4">
        <f t="shared" si="23"/>
        <v>3</v>
      </c>
      <c r="BU4" s="6">
        <f t="shared" si="24"/>
        <v>0</v>
      </c>
      <c r="BV4" s="6">
        <f t="shared" si="25"/>
        <v>0</v>
      </c>
      <c r="BW4">
        <f t="shared" si="26"/>
        <v>0</v>
      </c>
      <c r="BX4" s="6">
        <f t="shared" si="27"/>
        <v>0</v>
      </c>
      <c r="BY4" s="6">
        <f t="shared" si="28"/>
        <v>0</v>
      </c>
      <c r="BZ4">
        <f t="shared" si="29"/>
        <v>0</v>
      </c>
      <c r="CA4" s="6">
        <f t="shared" si="30"/>
        <v>3</v>
      </c>
      <c r="CB4" s="6">
        <f t="shared" si="31"/>
        <v>0</v>
      </c>
      <c r="CC4">
        <f t="shared" si="32"/>
        <v>3</v>
      </c>
      <c r="CD4" s="6">
        <f t="shared" si="33"/>
        <v>3</v>
      </c>
      <c r="CE4" s="6">
        <f t="shared" si="34"/>
        <v>0</v>
      </c>
      <c r="CF4">
        <f t="shared" si="35"/>
        <v>3</v>
      </c>
      <c r="CG4" s="6">
        <f t="shared" si="36"/>
        <v>0</v>
      </c>
      <c r="CH4" s="6">
        <f t="shared" si="37"/>
        <v>0</v>
      </c>
      <c r="CI4">
        <f t="shared" si="38"/>
        <v>0</v>
      </c>
      <c r="CJ4" s="6">
        <f t="shared" si="39"/>
        <v>0</v>
      </c>
      <c r="CK4" s="6">
        <f t="shared" si="40"/>
        <v>0</v>
      </c>
      <c r="CL4">
        <f t="shared" si="41"/>
        <v>0</v>
      </c>
      <c r="CM4" s="10" t="s">
        <v>0</v>
      </c>
      <c r="CN4" s="6"/>
    </row>
    <row r="5" spans="1:92" ht="18">
      <c r="A5" s="10" t="s">
        <v>1</v>
      </c>
      <c r="B5" s="20"/>
      <c r="C5" s="32"/>
      <c r="D5" s="33"/>
      <c r="E5" s="20"/>
      <c r="F5" s="32"/>
      <c r="G5" s="33"/>
      <c r="H5" s="34"/>
      <c r="I5" s="35"/>
      <c r="J5" s="36"/>
      <c r="K5" s="29">
        <v>5</v>
      </c>
      <c r="L5" s="30" t="s">
        <v>8</v>
      </c>
      <c r="M5" s="31">
        <v>0</v>
      </c>
      <c r="N5" s="29">
        <v>4</v>
      </c>
      <c r="O5" s="30" t="s">
        <v>18</v>
      </c>
      <c r="P5" s="31">
        <v>3</v>
      </c>
      <c r="Q5" s="29">
        <v>3</v>
      </c>
      <c r="R5" s="30" t="s">
        <v>8</v>
      </c>
      <c r="S5" s="31">
        <v>5</v>
      </c>
      <c r="T5" s="29">
        <v>12</v>
      </c>
      <c r="U5" s="30" t="s">
        <v>8</v>
      </c>
      <c r="V5" s="31">
        <v>2</v>
      </c>
      <c r="W5" s="29">
        <v>7</v>
      </c>
      <c r="X5" s="30" t="s">
        <v>8</v>
      </c>
      <c r="Y5" s="31">
        <v>3</v>
      </c>
      <c r="Z5" s="29">
        <v>6</v>
      </c>
      <c r="AA5" s="30" t="s">
        <v>8</v>
      </c>
      <c r="AB5" s="31">
        <v>2</v>
      </c>
      <c r="AC5" s="29">
        <v>2</v>
      </c>
      <c r="AD5" s="30" t="s">
        <v>8</v>
      </c>
      <c r="AE5" s="31">
        <v>4</v>
      </c>
      <c r="AF5" s="29">
        <v>3</v>
      </c>
      <c r="AG5" s="30" t="s">
        <v>8</v>
      </c>
      <c r="AH5" s="31">
        <v>0</v>
      </c>
      <c r="AI5" s="29">
        <v>6</v>
      </c>
      <c r="AJ5" s="30" t="s">
        <v>8</v>
      </c>
      <c r="AK5" s="31">
        <v>1</v>
      </c>
      <c r="AL5" s="29"/>
      <c r="AM5" s="30"/>
      <c r="AN5" s="31"/>
      <c r="AO5" s="29"/>
      <c r="AP5" s="30"/>
      <c r="AQ5" s="31"/>
      <c r="AR5" s="11">
        <f>SUM(AY5,BB5,BE5,BH5,BK5,BN5,BQ5,BT5,BW5,BZ5,CC5,CF5,CI5,CL5)+J31</f>
        <v>37</v>
      </c>
      <c r="AS5" s="12"/>
      <c r="AT5" s="12"/>
      <c r="AU5" s="13">
        <f>B5+E5+H5+K5+N5+Q5+T5+W5+Z5+AC5+AF5+AI5+AL5+AO5+J32</f>
        <v>93</v>
      </c>
      <c r="AV5" s="13">
        <f>D5+G5+J5+M5+P5+S5+V5+Y5+AB5+AE5+AH5+AK5+AN5+AQ5+H32</f>
        <v>52</v>
      </c>
      <c r="AW5" s="6">
        <f t="shared" si="0"/>
        <v>0</v>
      </c>
      <c r="AX5" s="6">
        <f t="shared" si="1"/>
        <v>0</v>
      </c>
      <c r="AY5">
        <f t="shared" si="2"/>
        <v>0</v>
      </c>
      <c r="AZ5" s="6">
        <f t="shared" si="3"/>
        <v>0</v>
      </c>
      <c r="BA5" s="6">
        <f t="shared" si="4"/>
        <v>0</v>
      </c>
      <c r="BB5">
        <f t="shared" si="5"/>
        <v>0</v>
      </c>
      <c r="BC5" s="6">
        <f t="shared" si="6"/>
        <v>0</v>
      </c>
      <c r="BD5" s="6">
        <f t="shared" si="7"/>
        <v>0</v>
      </c>
      <c r="BE5">
        <f t="shared" si="8"/>
        <v>0</v>
      </c>
      <c r="BF5" s="6">
        <f t="shared" si="9"/>
        <v>3</v>
      </c>
      <c r="BG5" s="6">
        <f t="shared" si="10"/>
        <v>0</v>
      </c>
      <c r="BH5">
        <f t="shared" si="11"/>
        <v>3</v>
      </c>
      <c r="BI5" s="6">
        <f t="shared" si="12"/>
        <v>3</v>
      </c>
      <c r="BJ5" s="6">
        <f t="shared" si="13"/>
        <v>1</v>
      </c>
      <c r="BK5">
        <f t="shared" si="14"/>
        <v>2</v>
      </c>
      <c r="BL5" s="6">
        <f t="shared" si="15"/>
        <v>0</v>
      </c>
      <c r="BM5" s="6">
        <f t="shared" si="16"/>
        <v>0</v>
      </c>
      <c r="BN5">
        <f t="shared" si="17"/>
        <v>0</v>
      </c>
      <c r="BO5" s="6">
        <f t="shared" si="18"/>
        <v>3</v>
      </c>
      <c r="BP5" s="6">
        <f t="shared" si="19"/>
        <v>0</v>
      </c>
      <c r="BQ5">
        <f t="shared" si="20"/>
        <v>3</v>
      </c>
      <c r="BR5" s="6">
        <f t="shared" si="21"/>
        <v>3</v>
      </c>
      <c r="BS5" s="6">
        <f t="shared" si="22"/>
        <v>0</v>
      </c>
      <c r="BT5">
        <f t="shared" si="23"/>
        <v>3</v>
      </c>
      <c r="BU5" s="6">
        <f t="shared" si="24"/>
        <v>3</v>
      </c>
      <c r="BV5" s="6">
        <f t="shared" si="25"/>
        <v>0</v>
      </c>
      <c r="BW5">
        <f t="shared" si="26"/>
        <v>3</v>
      </c>
      <c r="BX5" s="6">
        <f t="shared" si="27"/>
        <v>0</v>
      </c>
      <c r="BY5" s="6">
        <f t="shared" si="28"/>
        <v>0</v>
      </c>
      <c r="BZ5">
        <f t="shared" si="29"/>
        <v>0</v>
      </c>
      <c r="CA5" s="6">
        <f t="shared" si="30"/>
        <v>3</v>
      </c>
      <c r="CB5" s="6">
        <f t="shared" si="31"/>
        <v>0</v>
      </c>
      <c r="CC5">
        <f t="shared" si="32"/>
        <v>3</v>
      </c>
      <c r="CD5" s="6">
        <f t="shared" si="33"/>
        <v>3</v>
      </c>
      <c r="CE5" s="6">
        <f t="shared" si="34"/>
        <v>0</v>
      </c>
      <c r="CF5">
        <f t="shared" si="35"/>
        <v>3</v>
      </c>
      <c r="CG5" s="6">
        <f t="shared" si="36"/>
        <v>0</v>
      </c>
      <c r="CH5" s="6">
        <f t="shared" si="37"/>
        <v>0</v>
      </c>
      <c r="CI5">
        <f t="shared" si="38"/>
        <v>0</v>
      </c>
      <c r="CJ5" s="6">
        <f t="shared" si="39"/>
        <v>0</v>
      </c>
      <c r="CK5" s="6">
        <f t="shared" si="40"/>
        <v>0</v>
      </c>
      <c r="CL5">
        <f t="shared" si="41"/>
        <v>0</v>
      </c>
      <c r="CM5" s="10" t="s">
        <v>1</v>
      </c>
      <c r="CN5" s="6"/>
    </row>
    <row r="6" spans="1:92" ht="18">
      <c r="A6" s="10" t="s">
        <v>10</v>
      </c>
      <c r="B6" s="20"/>
      <c r="C6" s="32"/>
      <c r="D6" s="33"/>
      <c r="E6" s="20">
        <v>1</v>
      </c>
      <c r="F6" s="32" t="s">
        <v>8</v>
      </c>
      <c r="G6" s="33">
        <v>9</v>
      </c>
      <c r="H6" s="20"/>
      <c r="I6" s="32"/>
      <c r="J6" s="33"/>
      <c r="K6" s="34"/>
      <c r="L6" s="35"/>
      <c r="M6" s="36"/>
      <c r="N6" s="29">
        <v>2</v>
      </c>
      <c r="O6" s="30" t="s">
        <v>8</v>
      </c>
      <c r="P6" s="31">
        <v>4</v>
      </c>
      <c r="Q6" s="29">
        <v>5</v>
      </c>
      <c r="R6" s="30" t="s">
        <v>8</v>
      </c>
      <c r="S6" s="31">
        <v>4</v>
      </c>
      <c r="T6" s="29">
        <v>2</v>
      </c>
      <c r="U6" s="30" t="s">
        <v>8</v>
      </c>
      <c r="V6" s="31">
        <v>10</v>
      </c>
      <c r="W6" s="29">
        <v>9</v>
      </c>
      <c r="X6" s="30" t="s">
        <v>8</v>
      </c>
      <c r="Y6" s="31">
        <v>6</v>
      </c>
      <c r="Z6" s="29">
        <v>2</v>
      </c>
      <c r="AA6" s="30" t="s">
        <v>8</v>
      </c>
      <c r="AB6" s="31">
        <v>6</v>
      </c>
      <c r="AC6" s="29">
        <v>2</v>
      </c>
      <c r="AD6" s="30" t="s">
        <v>8</v>
      </c>
      <c r="AE6" s="31">
        <v>6</v>
      </c>
      <c r="AF6" s="29">
        <v>2</v>
      </c>
      <c r="AG6" s="30" t="s">
        <v>8</v>
      </c>
      <c r="AH6" s="31">
        <v>5</v>
      </c>
      <c r="AI6" s="29">
        <v>1</v>
      </c>
      <c r="AJ6" s="30" t="s">
        <v>8</v>
      </c>
      <c r="AK6" s="31">
        <v>2</v>
      </c>
      <c r="AL6" s="29"/>
      <c r="AM6" s="30"/>
      <c r="AN6" s="31"/>
      <c r="AO6" s="29"/>
      <c r="AP6" s="30"/>
      <c r="AQ6" s="31"/>
      <c r="AR6" s="11">
        <f>SUM(AY6,BB6,BE6,BH6,BK6,BN6,BQ6,BT6,BW6,BZ6,CC6,CF6,CI6,CL6)+M31</f>
        <v>6</v>
      </c>
      <c r="AS6" s="12"/>
      <c r="AT6" s="12"/>
      <c r="AU6" s="13">
        <f>B6+E6+H6+K6+N6+Q6+T6+W6+Z6+AC6+AF6+AI6+AL6+AO6+M32</f>
        <v>41</v>
      </c>
      <c r="AV6" s="13">
        <f>D6+G6+J6+M6+P6+S6+V6+Y6+AB6+AE6+AH6+AK6+AN6+AQ6+K32</f>
        <v>120</v>
      </c>
      <c r="AW6" s="6">
        <f t="shared" si="0"/>
        <v>0</v>
      </c>
      <c r="AX6" s="6">
        <f t="shared" si="1"/>
        <v>0</v>
      </c>
      <c r="AY6">
        <f t="shared" si="2"/>
        <v>0</v>
      </c>
      <c r="AZ6" s="6">
        <f t="shared" si="3"/>
        <v>0</v>
      </c>
      <c r="BA6" s="6">
        <f t="shared" si="4"/>
        <v>0</v>
      </c>
      <c r="BB6">
        <f t="shared" si="5"/>
        <v>0</v>
      </c>
      <c r="BC6" s="6">
        <f t="shared" si="6"/>
        <v>0</v>
      </c>
      <c r="BD6" s="6">
        <f t="shared" si="7"/>
        <v>0</v>
      </c>
      <c r="BE6">
        <f t="shared" si="8"/>
        <v>0</v>
      </c>
      <c r="BF6" s="6">
        <f t="shared" si="9"/>
        <v>0</v>
      </c>
      <c r="BG6" s="6">
        <f t="shared" si="10"/>
        <v>0</v>
      </c>
      <c r="BH6">
        <f t="shared" si="11"/>
        <v>0</v>
      </c>
      <c r="BI6" s="6">
        <f t="shared" si="12"/>
        <v>0</v>
      </c>
      <c r="BJ6" s="6">
        <f t="shared" si="13"/>
        <v>0</v>
      </c>
      <c r="BK6">
        <f t="shared" si="14"/>
        <v>0</v>
      </c>
      <c r="BL6" s="6">
        <f t="shared" si="15"/>
        <v>3</v>
      </c>
      <c r="BM6" s="6">
        <f t="shared" si="16"/>
        <v>0</v>
      </c>
      <c r="BN6">
        <f t="shared" si="17"/>
        <v>3</v>
      </c>
      <c r="BO6" s="6">
        <f t="shared" si="18"/>
        <v>0</v>
      </c>
      <c r="BP6" s="6">
        <f t="shared" si="19"/>
        <v>0</v>
      </c>
      <c r="BQ6">
        <f t="shared" si="20"/>
        <v>0</v>
      </c>
      <c r="BR6" s="6">
        <f t="shared" si="21"/>
        <v>3</v>
      </c>
      <c r="BS6" s="6">
        <f t="shared" si="22"/>
        <v>0</v>
      </c>
      <c r="BT6">
        <f t="shared" si="23"/>
        <v>3</v>
      </c>
      <c r="BU6" s="6">
        <f t="shared" si="24"/>
        <v>0</v>
      </c>
      <c r="BV6" s="6">
        <f t="shared" si="25"/>
        <v>0</v>
      </c>
      <c r="BW6">
        <f t="shared" si="26"/>
        <v>0</v>
      </c>
      <c r="BX6" s="6">
        <f t="shared" si="27"/>
        <v>0</v>
      </c>
      <c r="BY6" s="6">
        <f t="shared" si="28"/>
        <v>0</v>
      </c>
      <c r="BZ6">
        <f t="shared" si="29"/>
        <v>0</v>
      </c>
      <c r="CA6" s="6">
        <f t="shared" si="30"/>
        <v>0</v>
      </c>
      <c r="CB6" s="6">
        <f t="shared" si="31"/>
        <v>0</v>
      </c>
      <c r="CC6">
        <f t="shared" si="32"/>
        <v>0</v>
      </c>
      <c r="CD6" s="6">
        <f t="shared" si="33"/>
        <v>0</v>
      </c>
      <c r="CE6" s="6">
        <f t="shared" si="34"/>
        <v>0</v>
      </c>
      <c r="CF6">
        <f t="shared" si="35"/>
        <v>0</v>
      </c>
      <c r="CG6" s="6">
        <f t="shared" si="36"/>
        <v>0</v>
      </c>
      <c r="CH6" s="6">
        <f t="shared" si="37"/>
        <v>0</v>
      </c>
      <c r="CI6">
        <f t="shared" si="38"/>
        <v>0</v>
      </c>
      <c r="CJ6" s="6">
        <f t="shared" si="39"/>
        <v>0</v>
      </c>
      <c r="CK6" s="6">
        <f t="shared" si="40"/>
        <v>0</v>
      </c>
      <c r="CL6">
        <f t="shared" si="41"/>
        <v>0</v>
      </c>
      <c r="CM6" s="10" t="s">
        <v>10</v>
      </c>
      <c r="CN6" s="6"/>
    </row>
    <row r="7" spans="1:92" ht="18">
      <c r="A7" s="10" t="s">
        <v>15</v>
      </c>
      <c r="B7" s="20">
        <v>2</v>
      </c>
      <c r="C7" s="32" t="s">
        <v>8</v>
      </c>
      <c r="D7" s="33">
        <v>10</v>
      </c>
      <c r="E7" s="20">
        <v>8</v>
      </c>
      <c r="F7" s="32" t="s">
        <v>8</v>
      </c>
      <c r="G7" s="33">
        <v>1</v>
      </c>
      <c r="H7" s="20">
        <v>2</v>
      </c>
      <c r="I7" s="32" t="s">
        <v>8</v>
      </c>
      <c r="J7" s="33">
        <v>8</v>
      </c>
      <c r="K7" s="20">
        <v>7</v>
      </c>
      <c r="L7" s="32" t="s">
        <v>8</v>
      </c>
      <c r="M7" s="33">
        <v>4</v>
      </c>
      <c r="N7" s="34"/>
      <c r="O7" s="35"/>
      <c r="P7" s="36"/>
      <c r="Q7" s="29">
        <v>4</v>
      </c>
      <c r="R7" s="30" t="s">
        <v>8</v>
      </c>
      <c r="S7" s="31">
        <v>6</v>
      </c>
      <c r="T7" s="29">
        <v>4</v>
      </c>
      <c r="U7" s="30" t="s">
        <v>8</v>
      </c>
      <c r="V7" s="31">
        <v>9</v>
      </c>
      <c r="W7" s="29">
        <v>6</v>
      </c>
      <c r="X7" s="30" t="s">
        <v>8</v>
      </c>
      <c r="Y7" s="31">
        <v>4</v>
      </c>
      <c r="Z7" s="29">
        <v>3</v>
      </c>
      <c r="AA7" s="30" t="s">
        <v>8</v>
      </c>
      <c r="AB7" s="31">
        <v>2</v>
      </c>
      <c r="AC7" s="29">
        <v>0</v>
      </c>
      <c r="AD7" s="30" t="s">
        <v>8</v>
      </c>
      <c r="AE7" s="31">
        <v>6</v>
      </c>
      <c r="AF7" s="29">
        <v>3</v>
      </c>
      <c r="AG7" s="30" t="s">
        <v>8</v>
      </c>
      <c r="AH7" s="31">
        <v>6</v>
      </c>
      <c r="AI7" s="29">
        <v>5</v>
      </c>
      <c r="AJ7" s="30" t="s">
        <v>8</v>
      </c>
      <c r="AK7" s="31">
        <v>4</v>
      </c>
      <c r="AL7" s="29"/>
      <c r="AM7" s="30"/>
      <c r="AN7" s="31"/>
      <c r="AO7" s="29"/>
      <c r="AP7" s="30"/>
      <c r="AQ7" s="31"/>
      <c r="AR7" s="11">
        <f>SUM(AY7,BB7,BE7,BH7,BK7,BN7,BQ7,BT7,BW7,BZ7,CC7,CF7,CI7,CL7)+P31</f>
        <v>19</v>
      </c>
      <c r="AS7" s="12"/>
      <c r="AT7" s="12"/>
      <c r="AU7" s="13">
        <f>B7+E7+H7+K7+N7+Q7+T7+W7+Z7+AC7+AF7+AI7+AL7+AO7+P32</f>
        <v>59</v>
      </c>
      <c r="AV7" s="13">
        <f>D7+G7+J7+M7+P7+S7+V7+Y7+AB7+AE7+AH7+AK7+AN7+AQ7+N32</f>
        <v>104</v>
      </c>
      <c r="AW7" s="6">
        <f t="shared" si="0"/>
        <v>0</v>
      </c>
      <c r="AX7" s="6">
        <f t="shared" si="1"/>
        <v>0</v>
      </c>
      <c r="AY7">
        <f t="shared" si="2"/>
        <v>0</v>
      </c>
      <c r="AZ7" s="6">
        <f t="shared" si="3"/>
        <v>3</v>
      </c>
      <c r="BA7" s="6">
        <f t="shared" si="4"/>
        <v>0</v>
      </c>
      <c r="BB7">
        <f t="shared" si="5"/>
        <v>3</v>
      </c>
      <c r="BC7" s="6">
        <f t="shared" si="6"/>
        <v>0</v>
      </c>
      <c r="BD7" s="6">
        <f t="shared" si="7"/>
        <v>0</v>
      </c>
      <c r="BE7">
        <f t="shared" si="8"/>
        <v>0</v>
      </c>
      <c r="BF7" s="6">
        <f t="shared" si="9"/>
        <v>3</v>
      </c>
      <c r="BG7" s="6">
        <f t="shared" si="10"/>
        <v>0</v>
      </c>
      <c r="BH7">
        <f t="shared" si="11"/>
        <v>3</v>
      </c>
      <c r="BI7" s="6">
        <f t="shared" si="12"/>
        <v>0</v>
      </c>
      <c r="BJ7" s="6">
        <f t="shared" si="13"/>
        <v>0</v>
      </c>
      <c r="BK7">
        <f t="shared" si="14"/>
        <v>0</v>
      </c>
      <c r="BL7" s="6">
        <f t="shared" si="15"/>
        <v>0</v>
      </c>
      <c r="BM7" s="6">
        <f t="shared" si="16"/>
        <v>0</v>
      </c>
      <c r="BN7">
        <f t="shared" si="17"/>
        <v>0</v>
      </c>
      <c r="BO7" s="6">
        <f t="shared" si="18"/>
        <v>0</v>
      </c>
      <c r="BP7" s="6">
        <f t="shared" si="19"/>
        <v>0</v>
      </c>
      <c r="BQ7">
        <f t="shared" si="20"/>
        <v>0</v>
      </c>
      <c r="BR7" s="6">
        <f t="shared" si="21"/>
        <v>3</v>
      </c>
      <c r="BS7" s="6">
        <f t="shared" si="22"/>
        <v>0</v>
      </c>
      <c r="BT7">
        <f t="shared" si="23"/>
        <v>3</v>
      </c>
      <c r="BU7" s="6">
        <f t="shared" si="24"/>
        <v>3</v>
      </c>
      <c r="BV7" s="6">
        <f t="shared" si="25"/>
        <v>0</v>
      </c>
      <c r="BW7">
        <f t="shared" si="26"/>
        <v>3</v>
      </c>
      <c r="BX7" s="6">
        <f t="shared" si="27"/>
        <v>0</v>
      </c>
      <c r="BY7" s="6">
        <f t="shared" si="28"/>
        <v>0</v>
      </c>
      <c r="BZ7">
        <f t="shared" si="29"/>
        <v>0</v>
      </c>
      <c r="CA7" s="6">
        <f t="shared" si="30"/>
        <v>0</v>
      </c>
      <c r="CB7" s="6">
        <f t="shared" si="31"/>
        <v>0</v>
      </c>
      <c r="CC7">
        <f t="shared" si="32"/>
        <v>0</v>
      </c>
      <c r="CD7" s="6">
        <f t="shared" si="33"/>
        <v>3</v>
      </c>
      <c r="CE7" s="6">
        <f t="shared" si="34"/>
        <v>0</v>
      </c>
      <c r="CF7">
        <f t="shared" si="35"/>
        <v>3</v>
      </c>
      <c r="CG7" s="6">
        <f t="shared" si="36"/>
        <v>0</v>
      </c>
      <c r="CH7" s="6">
        <f t="shared" si="37"/>
        <v>0</v>
      </c>
      <c r="CI7">
        <f t="shared" si="38"/>
        <v>0</v>
      </c>
      <c r="CJ7" s="6">
        <f t="shared" si="39"/>
        <v>0</v>
      </c>
      <c r="CK7" s="6">
        <f t="shared" si="40"/>
        <v>0</v>
      </c>
      <c r="CL7">
        <f t="shared" si="41"/>
        <v>0</v>
      </c>
      <c r="CM7" s="10" t="s">
        <v>15</v>
      </c>
      <c r="CN7" s="6"/>
    </row>
    <row r="8" spans="1:92" ht="18">
      <c r="A8" s="10" t="s">
        <v>11</v>
      </c>
      <c r="B8" s="20">
        <v>11</v>
      </c>
      <c r="C8" s="32"/>
      <c r="D8" s="33">
        <v>1</v>
      </c>
      <c r="E8" s="20">
        <v>3</v>
      </c>
      <c r="F8" s="32" t="s">
        <v>8</v>
      </c>
      <c r="G8" s="33">
        <v>2</v>
      </c>
      <c r="H8" s="20">
        <v>3</v>
      </c>
      <c r="I8" s="32" t="s">
        <v>18</v>
      </c>
      <c r="J8" s="33">
        <v>4</v>
      </c>
      <c r="K8" s="20">
        <v>5</v>
      </c>
      <c r="L8" s="32" t="s">
        <v>8</v>
      </c>
      <c r="M8" s="33">
        <v>0</v>
      </c>
      <c r="N8" s="20"/>
      <c r="O8" s="32"/>
      <c r="P8" s="33"/>
      <c r="Q8" s="34"/>
      <c r="R8" s="35"/>
      <c r="S8" s="36"/>
      <c r="T8" s="29">
        <v>9</v>
      </c>
      <c r="U8" s="30" t="s">
        <v>8</v>
      </c>
      <c r="V8" s="31">
        <v>0</v>
      </c>
      <c r="W8" s="29">
        <v>8</v>
      </c>
      <c r="X8" s="30" t="s">
        <v>8</v>
      </c>
      <c r="Y8" s="31">
        <v>2</v>
      </c>
      <c r="Z8" s="29">
        <v>8</v>
      </c>
      <c r="AA8" s="30" t="s">
        <v>8</v>
      </c>
      <c r="AB8" s="31">
        <v>2</v>
      </c>
      <c r="AC8" s="29">
        <v>0</v>
      </c>
      <c r="AD8" s="30" t="s">
        <v>8</v>
      </c>
      <c r="AE8" s="31">
        <v>5</v>
      </c>
      <c r="AF8" s="29">
        <v>4</v>
      </c>
      <c r="AG8" s="30" t="s">
        <v>8</v>
      </c>
      <c r="AH8" s="31">
        <v>2</v>
      </c>
      <c r="AI8" s="29">
        <v>6</v>
      </c>
      <c r="AJ8" s="30" t="s">
        <v>8</v>
      </c>
      <c r="AK8" s="31">
        <v>2</v>
      </c>
      <c r="AL8" s="29"/>
      <c r="AM8" s="30"/>
      <c r="AN8" s="31"/>
      <c r="AO8" s="29"/>
      <c r="AP8" s="30"/>
      <c r="AQ8" s="31"/>
      <c r="AR8" s="11">
        <f>SUM(AY8,BB8,BE8,BH8,BK8,BN8,BQ8,BT8,BW8,BZ8,CC8,CF8,CI8,CL8)+S31</f>
        <v>40</v>
      </c>
      <c r="AS8" s="12"/>
      <c r="AT8" s="12"/>
      <c r="AU8" s="13">
        <f>B8+E8+H8+K8+N8+Q8+T8+W8+Z8+AC8+AF8+AI8+AL8+AO8+S32</f>
        <v>98</v>
      </c>
      <c r="AV8" s="13">
        <f>D8+G8+J8+M8+P8+S8+V8+Y8+AB8+AE8+AH8+AK8+AN8+AQ8+Q32</f>
        <v>66</v>
      </c>
      <c r="AW8" s="6">
        <f t="shared" si="0"/>
        <v>3</v>
      </c>
      <c r="AX8" s="6">
        <f t="shared" si="1"/>
        <v>0</v>
      </c>
      <c r="AY8">
        <f t="shared" si="2"/>
        <v>3</v>
      </c>
      <c r="AZ8" s="6">
        <f t="shared" si="3"/>
        <v>3</v>
      </c>
      <c r="BA8" s="6">
        <f t="shared" si="4"/>
        <v>0</v>
      </c>
      <c r="BB8">
        <f t="shared" si="5"/>
        <v>3</v>
      </c>
      <c r="BC8" s="6">
        <f t="shared" si="6"/>
        <v>0</v>
      </c>
      <c r="BD8" s="6">
        <f t="shared" si="7"/>
        <v>1</v>
      </c>
      <c r="BE8">
        <f t="shared" si="8"/>
        <v>1</v>
      </c>
      <c r="BF8" s="6">
        <f t="shared" si="9"/>
        <v>3</v>
      </c>
      <c r="BG8" s="6">
        <f t="shared" si="10"/>
        <v>0</v>
      </c>
      <c r="BH8">
        <f t="shared" si="11"/>
        <v>3</v>
      </c>
      <c r="BI8" s="6">
        <f t="shared" si="12"/>
        <v>0</v>
      </c>
      <c r="BJ8" s="6">
        <f t="shared" si="13"/>
        <v>0</v>
      </c>
      <c r="BK8">
        <f t="shared" si="14"/>
        <v>0</v>
      </c>
      <c r="BL8" s="6">
        <f t="shared" si="15"/>
        <v>0</v>
      </c>
      <c r="BM8" s="6">
        <f t="shared" si="16"/>
        <v>0</v>
      </c>
      <c r="BN8">
        <f t="shared" si="17"/>
        <v>0</v>
      </c>
      <c r="BO8" s="6">
        <f t="shared" si="18"/>
        <v>3</v>
      </c>
      <c r="BP8" s="6">
        <f t="shared" si="19"/>
        <v>0</v>
      </c>
      <c r="BQ8">
        <f t="shared" si="20"/>
        <v>3</v>
      </c>
      <c r="BR8" s="6">
        <f t="shared" si="21"/>
        <v>3</v>
      </c>
      <c r="BS8" s="6">
        <f t="shared" si="22"/>
        <v>0</v>
      </c>
      <c r="BT8">
        <f t="shared" si="23"/>
        <v>3</v>
      </c>
      <c r="BU8" s="6">
        <f t="shared" si="24"/>
        <v>3</v>
      </c>
      <c r="BV8" s="6">
        <f t="shared" si="25"/>
        <v>0</v>
      </c>
      <c r="BW8">
        <f t="shared" si="26"/>
        <v>3</v>
      </c>
      <c r="BX8" s="6">
        <f t="shared" si="27"/>
        <v>0</v>
      </c>
      <c r="BY8" s="6">
        <f t="shared" si="28"/>
        <v>0</v>
      </c>
      <c r="BZ8">
        <f t="shared" si="29"/>
        <v>0</v>
      </c>
      <c r="CA8" s="6">
        <f t="shared" si="30"/>
        <v>3</v>
      </c>
      <c r="CB8" s="6">
        <f t="shared" si="31"/>
        <v>0</v>
      </c>
      <c r="CC8">
        <f t="shared" si="32"/>
        <v>3</v>
      </c>
      <c r="CD8" s="6">
        <f t="shared" si="33"/>
        <v>3</v>
      </c>
      <c r="CE8" s="6">
        <f t="shared" si="34"/>
        <v>0</v>
      </c>
      <c r="CF8">
        <f t="shared" si="35"/>
        <v>3</v>
      </c>
      <c r="CG8" s="6">
        <f t="shared" si="36"/>
        <v>0</v>
      </c>
      <c r="CH8" s="6">
        <f t="shared" si="37"/>
        <v>0</v>
      </c>
      <c r="CI8">
        <f t="shared" si="38"/>
        <v>0</v>
      </c>
      <c r="CJ8" s="6">
        <f t="shared" si="39"/>
        <v>0</v>
      </c>
      <c r="CK8" s="6">
        <f t="shared" si="40"/>
        <v>0</v>
      </c>
      <c r="CL8">
        <f t="shared" si="41"/>
        <v>0</v>
      </c>
      <c r="CM8" s="10" t="s">
        <v>11</v>
      </c>
      <c r="CN8" s="6"/>
    </row>
    <row r="9" spans="1:92" ht="18">
      <c r="A9" s="10" t="s">
        <v>2</v>
      </c>
      <c r="B9" s="20"/>
      <c r="C9" s="32"/>
      <c r="D9" s="33"/>
      <c r="E9" s="20">
        <v>1</v>
      </c>
      <c r="F9" s="32" t="s">
        <v>8</v>
      </c>
      <c r="G9" s="33">
        <v>7</v>
      </c>
      <c r="H9" s="20"/>
      <c r="I9" s="32"/>
      <c r="J9" s="33"/>
      <c r="K9" s="20"/>
      <c r="L9" s="32"/>
      <c r="M9" s="33"/>
      <c r="N9" s="20">
        <v>9</v>
      </c>
      <c r="O9" s="32" t="s">
        <v>8</v>
      </c>
      <c r="P9" s="33">
        <v>3</v>
      </c>
      <c r="Q9" s="20">
        <v>4</v>
      </c>
      <c r="R9" s="32" t="s">
        <v>8</v>
      </c>
      <c r="S9" s="33">
        <v>7</v>
      </c>
      <c r="T9" s="34"/>
      <c r="U9" s="35"/>
      <c r="V9" s="36"/>
      <c r="W9" s="29">
        <v>4</v>
      </c>
      <c r="X9" s="30" t="s">
        <v>8</v>
      </c>
      <c r="Y9" s="31">
        <v>5</v>
      </c>
      <c r="Z9" s="29">
        <v>5</v>
      </c>
      <c r="AA9" s="30" t="s">
        <v>8</v>
      </c>
      <c r="AB9" s="31">
        <v>2</v>
      </c>
      <c r="AC9" s="29">
        <v>2</v>
      </c>
      <c r="AD9" s="30" t="s">
        <v>8</v>
      </c>
      <c r="AE9" s="31">
        <v>9</v>
      </c>
      <c r="AF9" s="29">
        <v>1</v>
      </c>
      <c r="AG9" s="30" t="s">
        <v>8</v>
      </c>
      <c r="AH9" s="31">
        <v>9</v>
      </c>
      <c r="AI9" s="29">
        <v>8</v>
      </c>
      <c r="AJ9" s="30" t="s">
        <v>8</v>
      </c>
      <c r="AK9" s="31">
        <v>3</v>
      </c>
      <c r="AL9" s="29"/>
      <c r="AM9" s="30"/>
      <c r="AN9" s="31"/>
      <c r="AO9" s="29"/>
      <c r="AP9" s="30"/>
      <c r="AQ9" s="31"/>
      <c r="AR9" s="11">
        <f>SUM(AY9,BB9,BE9,BH9,BK9,BN9,BQ9,BT9,BW9,BZ9,CC9,CF9,CI9,CL9)+V31</f>
        <v>15</v>
      </c>
      <c r="AS9" s="14"/>
      <c r="AT9" s="14"/>
      <c r="AU9" s="13">
        <f>B9+E9+H9+K9+N9+Q9+T9+W9+Z9+AC9+AF9+AI9+AL9+AO9+V32</f>
        <v>62</v>
      </c>
      <c r="AV9" s="13">
        <f>D9+G9+J9+M9+P9+S9+V9+Y9+AB9+AE9+AH9+AK9+AN9+AQ9+T32</f>
        <v>95</v>
      </c>
      <c r="AW9" s="6">
        <f t="shared" si="0"/>
        <v>0</v>
      </c>
      <c r="AX9" s="6">
        <f t="shared" si="1"/>
        <v>0</v>
      </c>
      <c r="AY9">
        <f t="shared" si="2"/>
        <v>0</v>
      </c>
      <c r="AZ9" s="6">
        <f t="shared" si="3"/>
        <v>0</v>
      </c>
      <c r="BA9" s="6">
        <f t="shared" si="4"/>
        <v>0</v>
      </c>
      <c r="BB9">
        <f t="shared" si="5"/>
        <v>0</v>
      </c>
      <c r="BC9" s="6">
        <f t="shared" si="6"/>
        <v>0</v>
      </c>
      <c r="BD9" s="6">
        <f t="shared" si="7"/>
        <v>0</v>
      </c>
      <c r="BE9">
        <f t="shared" si="8"/>
        <v>0</v>
      </c>
      <c r="BF9" s="6">
        <f t="shared" si="9"/>
        <v>0</v>
      </c>
      <c r="BG9" s="6">
        <f t="shared" si="10"/>
        <v>0</v>
      </c>
      <c r="BH9">
        <f t="shared" si="11"/>
        <v>0</v>
      </c>
      <c r="BI9" s="6">
        <f t="shared" si="12"/>
        <v>3</v>
      </c>
      <c r="BJ9" s="6">
        <f t="shared" si="13"/>
        <v>0</v>
      </c>
      <c r="BK9">
        <f t="shared" si="14"/>
        <v>3</v>
      </c>
      <c r="BL9" s="6">
        <f t="shared" si="15"/>
        <v>0</v>
      </c>
      <c r="BM9" s="6">
        <f t="shared" si="16"/>
        <v>0</v>
      </c>
      <c r="BN9">
        <f t="shared" si="17"/>
        <v>0</v>
      </c>
      <c r="BO9" s="6">
        <f t="shared" si="18"/>
        <v>0</v>
      </c>
      <c r="BP9" s="6">
        <f t="shared" si="19"/>
        <v>0</v>
      </c>
      <c r="BQ9">
        <f t="shared" si="20"/>
        <v>0</v>
      </c>
      <c r="BR9" s="6">
        <f t="shared" si="21"/>
        <v>0</v>
      </c>
      <c r="BS9" s="6">
        <f t="shared" si="22"/>
        <v>0</v>
      </c>
      <c r="BT9">
        <f t="shared" si="23"/>
        <v>0</v>
      </c>
      <c r="BU9" s="6">
        <f t="shared" si="24"/>
        <v>3</v>
      </c>
      <c r="BV9" s="6">
        <f t="shared" si="25"/>
        <v>0</v>
      </c>
      <c r="BW9">
        <f t="shared" si="26"/>
        <v>3</v>
      </c>
      <c r="BX9" s="6">
        <f t="shared" si="27"/>
        <v>0</v>
      </c>
      <c r="BY9" s="6">
        <f t="shared" si="28"/>
        <v>0</v>
      </c>
      <c r="BZ9">
        <f t="shared" si="29"/>
        <v>0</v>
      </c>
      <c r="CA9" s="6">
        <f t="shared" si="30"/>
        <v>0</v>
      </c>
      <c r="CB9" s="6">
        <f t="shared" si="31"/>
        <v>0</v>
      </c>
      <c r="CC9">
        <f t="shared" si="32"/>
        <v>0</v>
      </c>
      <c r="CD9" s="6">
        <f t="shared" si="33"/>
        <v>3</v>
      </c>
      <c r="CE9" s="6">
        <f t="shared" si="34"/>
        <v>0</v>
      </c>
      <c r="CF9">
        <f t="shared" si="35"/>
        <v>3</v>
      </c>
      <c r="CG9" s="6">
        <f t="shared" si="36"/>
        <v>0</v>
      </c>
      <c r="CH9" s="6">
        <f t="shared" si="37"/>
        <v>0</v>
      </c>
      <c r="CI9">
        <f t="shared" si="38"/>
        <v>0</v>
      </c>
      <c r="CJ9" s="6">
        <f t="shared" si="39"/>
        <v>0</v>
      </c>
      <c r="CK9" s="6">
        <f t="shared" si="40"/>
        <v>0</v>
      </c>
      <c r="CL9">
        <f t="shared" si="41"/>
        <v>0</v>
      </c>
      <c r="CM9" s="10" t="s">
        <v>2</v>
      </c>
      <c r="CN9" s="6"/>
    </row>
    <row r="10" spans="1:92" ht="18">
      <c r="A10" s="10" t="s">
        <v>12</v>
      </c>
      <c r="B10" s="20">
        <v>2</v>
      </c>
      <c r="C10" s="32" t="s">
        <v>8</v>
      </c>
      <c r="D10" s="33">
        <v>5</v>
      </c>
      <c r="E10" s="20">
        <v>5</v>
      </c>
      <c r="F10" s="32" t="s">
        <v>8</v>
      </c>
      <c r="G10" s="33">
        <v>12</v>
      </c>
      <c r="H10" s="20">
        <v>3</v>
      </c>
      <c r="I10" s="32" t="s">
        <v>8</v>
      </c>
      <c r="J10" s="33">
        <v>7</v>
      </c>
      <c r="K10" s="20"/>
      <c r="L10" s="32"/>
      <c r="M10" s="33"/>
      <c r="N10" s="20"/>
      <c r="O10" s="32"/>
      <c r="P10" s="33"/>
      <c r="Q10" s="20">
        <v>2</v>
      </c>
      <c r="R10" s="32" t="s">
        <v>8</v>
      </c>
      <c r="S10" s="33">
        <v>6</v>
      </c>
      <c r="T10" s="20"/>
      <c r="U10" s="32"/>
      <c r="V10" s="33"/>
      <c r="W10" s="34"/>
      <c r="X10" s="35"/>
      <c r="Y10" s="36"/>
      <c r="Z10" s="29">
        <v>3</v>
      </c>
      <c r="AA10" s="30" t="s">
        <v>8</v>
      </c>
      <c r="AB10" s="31">
        <v>7</v>
      </c>
      <c r="AC10" s="29">
        <v>2</v>
      </c>
      <c r="AD10" s="30" t="s">
        <v>8</v>
      </c>
      <c r="AE10" s="31">
        <v>5</v>
      </c>
      <c r="AF10" s="29">
        <v>9</v>
      </c>
      <c r="AG10" s="30" t="s">
        <v>8</v>
      </c>
      <c r="AH10" s="31">
        <v>0</v>
      </c>
      <c r="AI10" s="29">
        <v>4</v>
      </c>
      <c r="AJ10" s="30" t="s">
        <v>18</v>
      </c>
      <c r="AK10" s="31">
        <v>3</v>
      </c>
      <c r="AL10" s="29"/>
      <c r="AM10" s="30"/>
      <c r="AN10" s="31"/>
      <c r="AO10" s="29"/>
      <c r="AP10" s="30"/>
      <c r="AQ10" s="31"/>
      <c r="AR10" s="11">
        <f>SUM(AY10,BB10,BE10,BH10,BK10,BN10,BQ10,BT10,BW10,BZ10,CC10,CF10,CI10,CL10)+Y31</f>
        <v>8</v>
      </c>
      <c r="AS10" s="14"/>
      <c r="AT10" s="14"/>
      <c r="AU10" s="13">
        <f>B10+E10+H10+K10+N10+Q10+T10+W10+Z10+AC10+AF10+AI10+AL10+AO10+Y32</f>
        <v>63</v>
      </c>
      <c r="AV10" s="13">
        <f>D10+G10+J10+M10+P10+S10+V10+Y10+AB10+AE10+AH10+AK10+AN10+AQ10+W32</f>
        <v>113</v>
      </c>
      <c r="AW10" s="6">
        <f t="shared" si="0"/>
        <v>0</v>
      </c>
      <c r="AX10" s="6">
        <f t="shared" si="1"/>
        <v>0</v>
      </c>
      <c r="AY10">
        <f t="shared" si="2"/>
        <v>0</v>
      </c>
      <c r="AZ10" s="6">
        <f t="shared" si="3"/>
        <v>0</v>
      </c>
      <c r="BA10" s="6">
        <f t="shared" si="4"/>
        <v>0</v>
      </c>
      <c r="BB10">
        <f t="shared" si="5"/>
        <v>0</v>
      </c>
      <c r="BC10" s="6">
        <f t="shared" si="6"/>
        <v>0</v>
      </c>
      <c r="BD10" s="6">
        <f t="shared" si="7"/>
        <v>0</v>
      </c>
      <c r="BE10">
        <f t="shared" si="8"/>
        <v>0</v>
      </c>
      <c r="BF10" s="6">
        <f t="shared" si="9"/>
        <v>0</v>
      </c>
      <c r="BG10" s="6">
        <f t="shared" si="10"/>
        <v>0</v>
      </c>
      <c r="BH10">
        <f t="shared" si="11"/>
        <v>0</v>
      </c>
      <c r="BI10" s="6">
        <f t="shared" si="12"/>
        <v>0</v>
      </c>
      <c r="BJ10" s="6">
        <f t="shared" si="13"/>
        <v>0</v>
      </c>
      <c r="BK10">
        <f t="shared" si="14"/>
        <v>0</v>
      </c>
      <c r="BL10" s="6">
        <f t="shared" si="15"/>
        <v>0</v>
      </c>
      <c r="BM10" s="6">
        <f t="shared" si="16"/>
        <v>0</v>
      </c>
      <c r="BN10">
        <f t="shared" si="17"/>
        <v>0</v>
      </c>
      <c r="BO10" s="6">
        <f t="shared" si="18"/>
        <v>0</v>
      </c>
      <c r="BP10" s="6">
        <f t="shared" si="19"/>
        <v>0</v>
      </c>
      <c r="BQ10">
        <f t="shared" si="20"/>
        <v>0</v>
      </c>
      <c r="BR10" s="6">
        <f t="shared" si="21"/>
        <v>0</v>
      </c>
      <c r="BS10" s="6">
        <f t="shared" si="22"/>
        <v>0</v>
      </c>
      <c r="BT10">
        <f t="shared" si="23"/>
        <v>0</v>
      </c>
      <c r="BU10" s="6">
        <f t="shared" si="24"/>
        <v>0</v>
      </c>
      <c r="BV10" s="6">
        <f t="shared" si="25"/>
        <v>0</v>
      </c>
      <c r="BW10">
        <f t="shared" si="26"/>
        <v>0</v>
      </c>
      <c r="BX10" s="6">
        <f t="shared" si="27"/>
        <v>0</v>
      </c>
      <c r="BY10" s="6">
        <f t="shared" si="28"/>
        <v>0</v>
      </c>
      <c r="BZ10">
        <f t="shared" si="29"/>
        <v>0</v>
      </c>
      <c r="CA10" s="6">
        <f t="shared" si="30"/>
        <v>3</v>
      </c>
      <c r="CB10" s="6">
        <f t="shared" si="31"/>
        <v>0</v>
      </c>
      <c r="CC10">
        <f t="shared" si="32"/>
        <v>3</v>
      </c>
      <c r="CD10" s="6">
        <f t="shared" si="33"/>
        <v>3</v>
      </c>
      <c r="CE10" s="6">
        <f t="shared" si="34"/>
        <v>1</v>
      </c>
      <c r="CF10">
        <f t="shared" si="35"/>
        <v>2</v>
      </c>
      <c r="CG10" s="6">
        <f t="shared" si="36"/>
        <v>0</v>
      </c>
      <c r="CH10" s="6">
        <f t="shared" si="37"/>
        <v>0</v>
      </c>
      <c r="CI10">
        <f t="shared" si="38"/>
        <v>0</v>
      </c>
      <c r="CJ10" s="6">
        <f t="shared" si="39"/>
        <v>0</v>
      </c>
      <c r="CK10" s="6">
        <f t="shared" si="40"/>
        <v>0</v>
      </c>
      <c r="CL10">
        <f t="shared" si="41"/>
        <v>0</v>
      </c>
      <c r="CM10" s="10" t="s">
        <v>12</v>
      </c>
      <c r="CN10" s="6"/>
    </row>
    <row r="11" spans="1:92" ht="18">
      <c r="A11" s="10" t="s">
        <v>13</v>
      </c>
      <c r="B11" s="20">
        <v>3</v>
      </c>
      <c r="C11" s="32" t="s">
        <v>8</v>
      </c>
      <c r="D11" s="33">
        <v>8</v>
      </c>
      <c r="E11" s="20">
        <v>1</v>
      </c>
      <c r="F11" s="32" t="s">
        <v>8</v>
      </c>
      <c r="G11" s="33">
        <v>5</v>
      </c>
      <c r="H11" s="20">
        <v>1</v>
      </c>
      <c r="I11" s="32" t="s">
        <v>8</v>
      </c>
      <c r="J11" s="33">
        <v>6</v>
      </c>
      <c r="K11" s="20"/>
      <c r="L11" s="32"/>
      <c r="M11" s="33"/>
      <c r="N11" s="20">
        <v>5</v>
      </c>
      <c r="O11" s="32" t="s">
        <v>8</v>
      </c>
      <c r="P11" s="33">
        <v>0</v>
      </c>
      <c r="Q11" s="20">
        <v>7</v>
      </c>
      <c r="R11" s="32" t="s">
        <v>8</v>
      </c>
      <c r="S11" s="33">
        <v>4</v>
      </c>
      <c r="T11" s="20"/>
      <c r="U11" s="32"/>
      <c r="V11" s="33"/>
      <c r="W11" s="20">
        <v>10</v>
      </c>
      <c r="X11" s="32" t="s">
        <v>8</v>
      </c>
      <c r="Y11" s="33">
        <v>4</v>
      </c>
      <c r="Z11" s="34"/>
      <c r="AA11" s="35"/>
      <c r="AB11" s="36"/>
      <c r="AC11" s="29">
        <v>1</v>
      </c>
      <c r="AD11" s="30" t="s">
        <v>8</v>
      </c>
      <c r="AE11" s="31">
        <v>8</v>
      </c>
      <c r="AF11" s="29">
        <v>2</v>
      </c>
      <c r="AG11" s="30" t="s">
        <v>18</v>
      </c>
      <c r="AH11" s="31">
        <v>3</v>
      </c>
      <c r="AI11" s="29">
        <v>3</v>
      </c>
      <c r="AJ11" s="30" t="s">
        <v>8</v>
      </c>
      <c r="AK11" s="31">
        <v>2</v>
      </c>
      <c r="AL11" s="29"/>
      <c r="AM11" s="30"/>
      <c r="AN11" s="31"/>
      <c r="AO11" s="29"/>
      <c r="AP11" s="30"/>
      <c r="AQ11" s="31"/>
      <c r="AR11" s="11">
        <f>SUM(AY11,BB11,BE11,BH11,BK11,BN11,BQ11,BT11,BW11,BZ11,CC11,CF11,CI11,CL11)+AB31</f>
        <v>24</v>
      </c>
      <c r="AS11" s="14"/>
      <c r="AT11" s="14"/>
      <c r="AU11" s="13">
        <f>B11+E11+H11+K11+N11+Q11+T11+W11+Z11+AC11+AF11+AI11+AL11+AO11+AB32</f>
        <v>66</v>
      </c>
      <c r="AV11" s="13">
        <f>D11+G11+J11+M11+P11+S11+V11+Y11+AB11+AE11+AH11+AK11+AN11+AQ11+Z32</f>
        <v>86</v>
      </c>
      <c r="AW11" s="6">
        <f t="shared" si="0"/>
        <v>0</v>
      </c>
      <c r="AX11" s="6">
        <f t="shared" si="1"/>
        <v>0</v>
      </c>
      <c r="AY11">
        <f t="shared" si="2"/>
        <v>0</v>
      </c>
      <c r="AZ11" s="6">
        <f t="shared" si="3"/>
        <v>0</v>
      </c>
      <c r="BA11" s="6">
        <f t="shared" si="4"/>
        <v>0</v>
      </c>
      <c r="BB11">
        <f t="shared" si="5"/>
        <v>0</v>
      </c>
      <c r="BC11" s="6">
        <f t="shared" si="6"/>
        <v>0</v>
      </c>
      <c r="BD11" s="6">
        <f t="shared" si="7"/>
        <v>0</v>
      </c>
      <c r="BE11">
        <f t="shared" si="8"/>
        <v>0</v>
      </c>
      <c r="BF11" s="6">
        <f t="shared" si="9"/>
        <v>0</v>
      </c>
      <c r="BG11" s="6">
        <f t="shared" si="10"/>
        <v>0</v>
      </c>
      <c r="BH11">
        <f t="shared" si="11"/>
        <v>0</v>
      </c>
      <c r="BI11" s="6">
        <f t="shared" si="12"/>
        <v>3</v>
      </c>
      <c r="BJ11" s="6">
        <f t="shared" si="13"/>
        <v>0</v>
      </c>
      <c r="BK11">
        <f t="shared" si="14"/>
        <v>3</v>
      </c>
      <c r="BL11" s="6">
        <f t="shared" si="15"/>
        <v>3</v>
      </c>
      <c r="BM11" s="6">
        <f t="shared" si="16"/>
        <v>0</v>
      </c>
      <c r="BN11">
        <f t="shared" si="17"/>
        <v>3</v>
      </c>
      <c r="BO11" s="6">
        <f t="shared" si="18"/>
        <v>0</v>
      </c>
      <c r="BP11" s="6">
        <f t="shared" si="19"/>
        <v>0</v>
      </c>
      <c r="BQ11">
        <f t="shared" si="20"/>
        <v>0</v>
      </c>
      <c r="BR11" s="6">
        <f t="shared" si="21"/>
        <v>3</v>
      </c>
      <c r="BS11" s="6">
        <f t="shared" si="22"/>
        <v>0</v>
      </c>
      <c r="BT11">
        <f t="shared" si="23"/>
        <v>3</v>
      </c>
      <c r="BU11" s="6">
        <f t="shared" si="24"/>
        <v>0</v>
      </c>
      <c r="BV11" s="6">
        <f t="shared" si="25"/>
        <v>0</v>
      </c>
      <c r="BW11">
        <f t="shared" si="26"/>
        <v>0</v>
      </c>
      <c r="BX11" s="6">
        <f t="shared" si="27"/>
        <v>0</v>
      </c>
      <c r="BY11" s="6">
        <f t="shared" si="28"/>
        <v>0</v>
      </c>
      <c r="BZ11">
        <f t="shared" si="29"/>
        <v>0</v>
      </c>
      <c r="CA11" s="6">
        <f t="shared" si="30"/>
        <v>0</v>
      </c>
      <c r="CB11" s="6">
        <f t="shared" si="31"/>
        <v>1</v>
      </c>
      <c r="CC11">
        <f t="shared" si="32"/>
        <v>1</v>
      </c>
      <c r="CD11" s="6">
        <f t="shared" si="33"/>
        <v>3</v>
      </c>
      <c r="CE11" s="6">
        <f t="shared" si="34"/>
        <v>0</v>
      </c>
      <c r="CF11">
        <f t="shared" si="35"/>
        <v>3</v>
      </c>
      <c r="CG11" s="6">
        <f t="shared" si="36"/>
        <v>0</v>
      </c>
      <c r="CH11" s="6">
        <f t="shared" si="37"/>
        <v>0</v>
      </c>
      <c r="CI11">
        <f t="shared" si="38"/>
        <v>0</v>
      </c>
      <c r="CJ11" s="6">
        <f t="shared" si="39"/>
        <v>0</v>
      </c>
      <c r="CK11" s="6">
        <f t="shared" si="40"/>
        <v>0</v>
      </c>
      <c r="CL11">
        <f t="shared" si="41"/>
        <v>0</v>
      </c>
      <c r="CM11" s="10" t="s">
        <v>13</v>
      </c>
      <c r="CN11" s="6"/>
    </row>
    <row r="12" spans="1:92" ht="18">
      <c r="A12" s="10" t="s">
        <v>17</v>
      </c>
      <c r="B12" s="20">
        <v>8</v>
      </c>
      <c r="C12" s="32" t="s">
        <v>8</v>
      </c>
      <c r="D12" s="33">
        <v>3</v>
      </c>
      <c r="E12" s="20"/>
      <c r="F12" s="32" t="s">
        <v>8</v>
      </c>
      <c r="G12" s="33"/>
      <c r="H12" s="20">
        <v>8</v>
      </c>
      <c r="I12" s="32" t="s">
        <v>8</v>
      </c>
      <c r="J12" s="33">
        <v>2</v>
      </c>
      <c r="K12" s="20">
        <v>12</v>
      </c>
      <c r="L12" s="32" t="s">
        <v>8</v>
      </c>
      <c r="M12" s="33">
        <v>1</v>
      </c>
      <c r="N12" s="20">
        <v>6</v>
      </c>
      <c r="O12" s="32" t="s">
        <v>8</v>
      </c>
      <c r="P12" s="33">
        <v>2</v>
      </c>
      <c r="Q12" s="20">
        <v>7</v>
      </c>
      <c r="R12" s="32" t="s">
        <v>8</v>
      </c>
      <c r="S12" s="33">
        <v>0</v>
      </c>
      <c r="T12" s="20">
        <v>6</v>
      </c>
      <c r="U12" s="32" t="s">
        <v>8</v>
      </c>
      <c r="V12" s="33">
        <v>0</v>
      </c>
      <c r="W12" s="20"/>
      <c r="X12" s="32"/>
      <c r="Y12" s="33"/>
      <c r="Z12" s="20">
        <v>3</v>
      </c>
      <c r="AA12" s="32" t="s">
        <v>18</v>
      </c>
      <c r="AB12" s="33">
        <v>4</v>
      </c>
      <c r="AC12" s="34"/>
      <c r="AD12" s="35"/>
      <c r="AE12" s="36"/>
      <c r="AF12" s="29">
        <v>3</v>
      </c>
      <c r="AG12" s="30" t="s">
        <v>8</v>
      </c>
      <c r="AH12" s="31">
        <v>2</v>
      </c>
      <c r="AI12" s="29">
        <v>8</v>
      </c>
      <c r="AJ12" s="30" t="s">
        <v>8</v>
      </c>
      <c r="AK12" s="31">
        <v>5</v>
      </c>
      <c r="AL12" s="29"/>
      <c r="AM12" s="30"/>
      <c r="AN12" s="31"/>
      <c r="AO12" s="29"/>
      <c r="AP12" s="30"/>
      <c r="AQ12" s="31"/>
      <c r="AR12" s="11">
        <f>SUM(AY12,BB12,BE12,BH12,BK12,BN12,BQ12,BT12,BW12,BZ12,CC12,CF12,CI12,CL12)+AE31</f>
        <v>55</v>
      </c>
      <c r="AS12" s="14"/>
      <c r="AT12" s="14"/>
      <c r="AU12" s="13">
        <f>B12+E12+H12+K12+N12+Q12+T12+W12+Z12+AC12+AF12+AI12+AL12+AO12+AE32</f>
        <v>118</v>
      </c>
      <c r="AV12" s="13">
        <f>D12+G12+J12+M12+P12+S12+V12+Y12+AB12+AE12+AH12+AK12+AN12+AQ12+AC32</f>
        <v>39</v>
      </c>
      <c r="AW12" s="6">
        <f t="shared" si="0"/>
        <v>3</v>
      </c>
      <c r="AX12" s="6">
        <f t="shared" si="1"/>
        <v>0</v>
      </c>
      <c r="AY12">
        <f t="shared" si="2"/>
        <v>3</v>
      </c>
      <c r="AZ12" s="6">
        <f t="shared" si="3"/>
        <v>0</v>
      </c>
      <c r="BA12" s="6">
        <f t="shared" si="4"/>
        <v>0</v>
      </c>
      <c r="BB12">
        <f t="shared" si="5"/>
        <v>0</v>
      </c>
      <c r="BC12" s="6">
        <f t="shared" si="6"/>
        <v>3</v>
      </c>
      <c r="BD12" s="6">
        <f t="shared" si="7"/>
        <v>0</v>
      </c>
      <c r="BE12">
        <f t="shared" si="8"/>
        <v>3</v>
      </c>
      <c r="BF12" s="6">
        <f t="shared" si="9"/>
        <v>3</v>
      </c>
      <c r="BG12" s="6">
        <f t="shared" si="10"/>
        <v>0</v>
      </c>
      <c r="BH12">
        <f t="shared" si="11"/>
        <v>3</v>
      </c>
      <c r="BI12" s="6">
        <f t="shared" si="12"/>
        <v>3</v>
      </c>
      <c r="BJ12" s="6">
        <f t="shared" si="13"/>
        <v>0</v>
      </c>
      <c r="BK12">
        <f t="shared" si="14"/>
        <v>3</v>
      </c>
      <c r="BL12" s="6">
        <f t="shared" si="15"/>
        <v>3</v>
      </c>
      <c r="BM12" s="6">
        <f t="shared" si="16"/>
        <v>0</v>
      </c>
      <c r="BN12">
        <f t="shared" si="17"/>
        <v>3</v>
      </c>
      <c r="BO12" s="6">
        <f t="shared" si="18"/>
        <v>3</v>
      </c>
      <c r="BP12" s="6">
        <f t="shared" si="19"/>
        <v>0</v>
      </c>
      <c r="BQ12">
        <f t="shared" si="20"/>
        <v>3</v>
      </c>
      <c r="BR12" s="6">
        <f t="shared" si="21"/>
        <v>0</v>
      </c>
      <c r="BS12" s="6">
        <f t="shared" si="22"/>
        <v>0</v>
      </c>
      <c r="BT12">
        <f t="shared" si="23"/>
        <v>0</v>
      </c>
      <c r="BU12" s="6">
        <f t="shared" si="24"/>
        <v>0</v>
      </c>
      <c r="BV12" s="6">
        <f t="shared" si="25"/>
        <v>1</v>
      </c>
      <c r="BW12">
        <f t="shared" si="26"/>
        <v>1</v>
      </c>
      <c r="BX12" s="6">
        <f t="shared" si="27"/>
        <v>0</v>
      </c>
      <c r="BY12" s="6">
        <f t="shared" si="28"/>
        <v>0</v>
      </c>
      <c r="BZ12">
        <f t="shared" si="29"/>
        <v>0</v>
      </c>
      <c r="CA12" s="6">
        <f t="shared" si="30"/>
        <v>3</v>
      </c>
      <c r="CB12" s="6">
        <f t="shared" si="31"/>
        <v>0</v>
      </c>
      <c r="CC12">
        <f t="shared" si="32"/>
        <v>3</v>
      </c>
      <c r="CD12" s="6">
        <f t="shared" si="33"/>
        <v>3</v>
      </c>
      <c r="CE12" s="6">
        <f t="shared" si="34"/>
        <v>0</v>
      </c>
      <c r="CF12">
        <f t="shared" si="35"/>
        <v>3</v>
      </c>
      <c r="CG12" s="6">
        <f t="shared" si="36"/>
        <v>0</v>
      </c>
      <c r="CH12" s="6">
        <f t="shared" si="37"/>
        <v>0</v>
      </c>
      <c r="CI12">
        <f t="shared" si="38"/>
        <v>0</v>
      </c>
      <c r="CJ12" s="6">
        <f t="shared" si="39"/>
        <v>0</v>
      </c>
      <c r="CK12" s="6">
        <f t="shared" si="40"/>
        <v>0</v>
      </c>
      <c r="CL12">
        <f t="shared" si="41"/>
        <v>0</v>
      </c>
      <c r="CM12" s="10" t="s">
        <v>17</v>
      </c>
      <c r="CN12" s="6"/>
    </row>
    <row r="13" spans="1:92" ht="18">
      <c r="A13" s="10" t="s">
        <v>14</v>
      </c>
      <c r="B13" s="20">
        <v>1</v>
      </c>
      <c r="C13" s="32" t="s">
        <v>8</v>
      </c>
      <c r="D13" s="33">
        <v>2</v>
      </c>
      <c r="E13" s="20"/>
      <c r="F13" s="32"/>
      <c r="G13" s="33"/>
      <c r="H13" s="20">
        <v>5</v>
      </c>
      <c r="I13" s="32" t="s">
        <v>8</v>
      </c>
      <c r="J13" s="33">
        <v>2</v>
      </c>
      <c r="K13" s="20">
        <v>10</v>
      </c>
      <c r="L13" s="32" t="s">
        <v>8</v>
      </c>
      <c r="M13" s="33">
        <v>3</v>
      </c>
      <c r="N13" s="20">
        <v>5</v>
      </c>
      <c r="O13" s="32" t="s">
        <v>8</v>
      </c>
      <c r="P13" s="33">
        <v>1</v>
      </c>
      <c r="Q13" s="20"/>
      <c r="R13" s="32"/>
      <c r="S13" s="33"/>
      <c r="T13" s="20"/>
      <c r="U13" s="32"/>
      <c r="V13" s="33"/>
      <c r="W13" s="20">
        <v>6</v>
      </c>
      <c r="X13" s="32" t="s">
        <v>8</v>
      </c>
      <c r="Y13" s="33">
        <v>4</v>
      </c>
      <c r="Z13" s="20">
        <v>5</v>
      </c>
      <c r="AA13" s="32" t="s">
        <v>8</v>
      </c>
      <c r="AB13" s="33">
        <v>3</v>
      </c>
      <c r="AC13" s="20">
        <v>0</v>
      </c>
      <c r="AD13" s="32"/>
      <c r="AE13" s="33">
        <v>3</v>
      </c>
      <c r="AF13" s="34"/>
      <c r="AG13" s="35"/>
      <c r="AH13" s="36"/>
      <c r="AI13" s="29">
        <v>2</v>
      </c>
      <c r="AJ13" s="30" t="s">
        <v>8</v>
      </c>
      <c r="AK13" s="31">
        <v>4</v>
      </c>
      <c r="AL13" s="29"/>
      <c r="AM13" s="30"/>
      <c r="AN13" s="31"/>
      <c r="AO13" s="29"/>
      <c r="AP13" s="30"/>
      <c r="AQ13" s="31"/>
      <c r="AR13" s="11">
        <f>SUM(AY13,BB13,BE13,BH13,BK13,BN13,BQ13,BT13,BW13,BZ13,CC13,CF13,CI13,CL13)+AH31</f>
        <v>26</v>
      </c>
      <c r="AS13" s="14"/>
      <c r="AT13" s="14"/>
      <c r="AU13" s="13">
        <f>B13+E13+H13+K13+N13+Q13+T13+W13+Z13+AC13+AF13+AI13+AL13+AO13+AH32</f>
        <v>61</v>
      </c>
      <c r="AV13" s="13">
        <f>D13+G13+J13+M13+P13+S13+V13+Y13+AB13+AE13+AH13+AK13+AN13+AQ13+AF32</f>
        <v>58</v>
      </c>
      <c r="AW13" s="6">
        <f t="shared" si="0"/>
        <v>0</v>
      </c>
      <c r="AX13" s="6">
        <f t="shared" si="1"/>
        <v>0</v>
      </c>
      <c r="AY13">
        <f t="shared" si="2"/>
        <v>0</v>
      </c>
      <c r="AZ13" s="6">
        <f t="shared" si="3"/>
        <v>0</v>
      </c>
      <c r="BA13" s="6">
        <f t="shared" si="4"/>
        <v>0</v>
      </c>
      <c r="BB13">
        <f t="shared" si="5"/>
        <v>0</v>
      </c>
      <c r="BC13" s="6">
        <f t="shared" si="6"/>
        <v>3</v>
      </c>
      <c r="BD13" s="6">
        <f t="shared" si="7"/>
        <v>0</v>
      </c>
      <c r="BE13">
        <f t="shared" si="8"/>
        <v>3</v>
      </c>
      <c r="BF13" s="6">
        <f t="shared" si="9"/>
        <v>3</v>
      </c>
      <c r="BG13" s="6">
        <f t="shared" si="10"/>
        <v>0</v>
      </c>
      <c r="BH13">
        <f t="shared" si="11"/>
        <v>3</v>
      </c>
      <c r="BI13" s="6">
        <f t="shared" si="12"/>
        <v>3</v>
      </c>
      <c r="BJ13" s="6">
        <f t="shared" si="13"/>
        <v>0</v>
      </c>
      <c r="BK13">
        <f t="shared" si="14"/>
        <v>3</v>
      </c>
      <c r="BL13" s="6">
        <f t="shared" si="15"/>
        <v>0</v>
      </c>
      <c r="BM13" s="6">
        <f t="shared" si="16"/>
        <v>0</v>
      </c>
      <c r="BN13">
        <f t="shared" si="17"/>
        <v>0</v>
      </c>
      <c r="BO13" s="6">
        <f t="shared" si="18"/>
        <v>0</v>
      </c>
      <c r="BP13" s="6">
        <f t="shared" si="19"/>
        <v>0</v>
      </c>
      <c r="BQ13">
        <f t="shared" si="20"/>
        <v>0</v>
      </c>
      <c r="BR13" s="6">
        <f t="shared" si="21"/>
        <v>3</v>
      </c>
      <c r="BS13" s="6">
        <f t="shared" si="22"/>
        <v>0</v>
      </c>
      <c r="BT13">
        <f t="shared" si="23"/>
        <v>3</v>
      </c>
      <c r="BU13" s="6">
        <f t="shared" si="24"/>
        <v>3</v>
      </c>
      <c r="BV13" s="6">
        <f t="shared" si="25"/>
        <v>0</v>
      </c>
      <c r="BW13">
        <f t="shared" si="26"/>
        <v>3</v>
      </c>
      <c r="BX13" s="6">
        <f t="shared" si="27"/>
        <v>0</v>
      </c>
      <c r="BY13" s="6">
        <f t="shared" si="28"/>
        <v>0</v>
      </c>
      <c r="BZ13">
        <f t="shared" si="29"/>
        <v>0</v>
      </c>
      <c r="CA13" s="6">
        <f t="shared" si="30"/>
        <v>0</v>
      </c>
      <c r="CB13" s="6">
        <f t="shared" si="31"/>
        <v>0</v>
      </c>
      <c r="CC13">
        <f t="shared" si="32"/>
        <v>0</v>
      </c>
      <c r="CD13" s="6">
        <f t="shared" si="33"/>
        <v>0</v>
      </c>
      <c r="CE13" s="6">
        <f t="shared" si="34"/>
        <v>0</v>
      </c>
      <c r="CF13">
        <f t="shared" si="35"/>
        <v>0</v>
      </c>
      <c r="CG13" s="6">
        <f t="shared" si="36"/>
        <v>0</v>
      </c>
      <c r="CH13" s="6">
        <f t="shared" si="37"/>
        <v>0</v>
      </c>
      <c r="CI13">
        <f t="shared" si="38"/>
        <v>0</v>
      </c>
      <c r="CJ13" s="6">
        <f t="shared" si="39"/>
        <v>0</v>
      </c>
      <c r="CK13" s="6">
        <f t="shared" si="40"/>
        <v>0</v>
      </c>
      <c r="CL13">
        <f t="shared" si="41"/>
        <v>0</v>
      </c>
      <c r="CM13" s="10" t="s">
        <v>14</v>
      </c>
      <c r="CN13" s="6"/>
    </row>
    <row r="14" spans="1:92" ht="18">
      <c r="A14" s="10" t="s">
        <v>16</v>
      </c>
      <c r="B14" s="21">
        <v>2</v>
      </c>
      <c r="C14" s="32" t="s">
        <v>8</v>
      </c>
      <c r="D14" s="38">
        <v>11</v>
      </c>
      <c r="E14" s="21">
        <v>3</v>
      </c>
      <c r="F14" s="32" t="s">
        <v>8</v>
      </c>
      <c r="G14" s="38">
        <v>9</v>
      </c>
      <c r="H14" s="21">
        <v>3</v>
      </c>
      <c r="I14" s="32" t="s">
        <v>8</v>
      </c>
      <c r="J14" s="38">
        <v>6</v>
      </c>
      <c r="K14" s="21">
        <v>7</v>
      </c>
      <c r="L14" s="32" t="s">
        <v>8</v>
      </c>
      <c r="M14" s="38">
        <v>6</v>
      </c>
      <c r="N14" s="21"/>
      <c r="O14" s="37"/>
      <c r="P14" s="38"/>
      <c r="Q14" s="21">
        <v>2</v>
      </c>
      <c r="R14" s="32" t="s">
        <v>8</v>
      </c>
      <c r="S14" s="38">
        <v>4</v>
      </c>
      <c r="T14" s="21">
        <v>3</v>
      </c>
      <c r="U14" s="32" t="s">
        <v>8</v>
      </c>
      <c r="V14" s="38">
        <v>2</v>
      </c>
      <c r="W14" s="21">
        <v>4</v>
      </c>
      <c r="X14" s="32" t="s">
        <v>8</v>
      </c>
      <c r="Y14" s="38">
        <v>2</v>
      </c>
      <c r="Z14" s="21"/>
      <c r="AA14" s="37"/>
      <c r="AB14" s="38"/>
      <c r="AC14" s="21">
        <v>3</v>
      </c>
      <c r="AD14" s="32" t="s">
        <v>8</v>
      </c>
      <c r="AE14" s="38">
        <v>6</v>
      </c>
      <c r="AF14" s="21"/>
      <c r="AG14" s="37"/>
      <c r="AH14" s="38"/>
      <c r="AI14" s="39"/>
      <c r="AJ14" s="40"/>
      <c r="AK14" s="41"/>
      <c r="AL14" s="42"/>
      <c r="AM14" s="43"/>
      <c r="AN14" s="44"/>
      <c r="AO14" s="42"/>
      <c r="AP14" s="43"/>
      <c r="AQ14" s="44"/>
      <c r="AR14" s="11">
        <f>SUM(AY14,BB14,BE14,BH14,BK14,BN14,BQ14,BT14,BW14,BZ14,CC14,CF14,CI14,CL14)+AK31</f>
        <v>16</v>
      </c>
      <c r="AS14" s="14"/>
      <c r="AT14" s="14"/>
      <c r="AU14" s="13">
        <f>B14+E14+H14+K14+N14+Q14+T14+W14+Z14+AC14+AF14+AI14+AL14+AO14+AK32</f>
        <v>60</v>
      </c>
      <c r="AV14" s="13">
        <f>D14+G14+J14+M14+P14+S14+V14+Y14+AB14+AE14+AH14+AK14+AN14+AQ14+AI32</f>
        <v>104</v>
      </c>
      <c r="AW14" s="6">
        <f t="shared" si="0"/>
        <v>0</v>
      </c>
      <c r="AX14" s="6">
        <f t="shared" si="1"/>
        <v>0</v>
      </c>
      <c r="AY14">
        <f t="shared" si="2"/>
        <v>0</v>
      </c>
      <c r="AZ14" s="6">
        <f t="shared" si="3"/>
        <v>0</v>
      </c>
      <c r="BA14" s="6">
        <f t="shared" si="4"/>
        <v>0</v>
      </c>
      <c r="BB14">
        <f t="shared" si="5"/>
        <v>0</v>
      </c>
      <c r="BC14" s="6">
        <f t="shared" si="6"/>
        <v>0</v>
      </c>
      <c r="BD14" s="6">
        <f t="shared" si="7"/>
        <v>0</v>
      </c>
      <c r="BE14">
        <f t="shared" si="8"/>
        <v>0</v>
      </c>
      <c r="BF14" s="6">
        <f t="shared" si="9"/>
        <v>3</v>
      </c>
      <c r="BG14" s="6">
        <f t="shared" si="10"/>
        <v>0</v>
      </c>
      <c r="BH14">
        <f t="shared" si="11"/>
        <v>3</v>
      </c>
      <c r="BI14" s="6">
        <f t="shared" si="12"/>
        <v>0</v>
      </c>
      <c r="BJ14" s="6">
        <f t="shared" si="13"/>
        <v>0</v>
      </c>
      <c r="BK14">
        <f t="shared" si="14"/>
        <v>0</v>
      </c>
      <c r="BL14" s="6">
        <f t="shared" si="15"/>
        <v>0</v>
      </c>
      <c r="BM14" s="6">
        <f t="shared" si="16"/>
        <v>0</v>
      </c>
      <c r="BN14">
        <f t="shared" si="17"/>
        <v>0</v>
      </c>
      <c r="BO14" s="6">
        <f t="shared" si="18"/>
        <v>3</v>
      </c>
      <c r="BP14" s="6">
        <f t="shared" si="19"/>
        <v>0</v>
      </c>
      <c r="BQ14">
        <f t="shared" si="20"/>
        <v>3</v>
      </c>
      <c r="BR14" s="6">
        <f t="shared" si="21"/>
        <v>3</v>
      </c>
      <c r="BS14" s="6">
        <f t="shared" si="22"/>
        <v>0</v>
      </c>
      <c r="BT14">
        <f t="shared" si="23"/>
        <v>3</v>
      </c>
      <c r="BU14" s="6">
        <f t="shared" si="24"/>
        <v>0</v>
      </c>
      <c r="BV14" s="6">
        <f t="shared" si="25"/>
        <v>0</v>
      </c>
      <c r="BW14">
        <f t="shared" si="26"/>
        <v>0</v>
      </c>
      <c r="BX14" s="6">
        <f t="shared" si="27"/>
        <v>0</v>
      </c>
      <c r="BY14" s="6">
        <f t="shared" si="28"/>
        <v>0</v>
      </c>
      <c r="BZ14">
        <f t="shared" si="29"/>
        <v>0</v>
      </c>
      <c r="CA14" s="6">
        <f t="shared" si="30"/>
        <v>0</v>
      </c>
      <c r="CB14" s="6">
        <f t="shared" si="31"/>
        <v>0</v>
      </c>
      <c r="CC14">
        <f t="shared" si="32"/>
        <v>0</v>
      </c>
      <c r="CD14" s="6">
        <f t="shared" si="33"/>
        <v>0</v>
      </c>
      <c r="CE14" s="6">
        <f t="shared" si="34"/>
        <v>0</v>
      </c>
      <c r="CF14">
        <f t="shared" si="35"/>
        <v>0</v>
      </c>
      <c r="CG14" s="6">
        <f t="shared" si="36"/>
        <v>0</v>
      </c>
      <c r="CH14" s="6">
        <f t="shared" si="37"/>
        <v>0</v>
      </c>
      <c r="CI14">
        <f t="shared" si="38"/>
        <v>0</v>
      </c>
      <c r="CJ14" s="6">
        <f t="shared" si="39"/>
        <v>0</v>
      </c>
      <c r="CK14" s="6">
        <f t="shared" si="40"/>
        <v>0</v>
      </c>
      <c r="CL14">
        <f t="shared" si="41"/>
        <v>0</v>
      </c>
      <c r="CM14" s="4" t="s">
        <v>16</v>
      </c>
      <c r="CN14" s="6"/>
    </row>
    <row r="15" spans="1:92" ht="18" hidden="1">
      <c r="A15" s="10"/>
      <c r="B15" s="21"/>
      <c r="C15" s="37"/>
      <c r="D15" s="38"/>
      <c r="E15" s="21"/>
      <c r="F15" s="37"/>
      <c r="G15" s="38"/>
      <c r="H15" s="21"/>
      <c r="I15" s="37"/>
      <c r="J15" s="38"/>
      <c r="K15" s="21"/>
      <c r="L15" s="37"/>
      <c r="M15" s="38"/>
      <c r="N15" s="21"/>
      <c r="O15" s="37"/>
      <c r="P15" s="38"/>
      <c r="Q15" s="21"/>
      <c r="R15" s="37"/>
      <c r="S15" s="38"/>
      <c r="T15" s="21"/>
      <c r="U15" s="37"/>
      <c r="V15" s="38"/>
      <c r="W15" s="21"/>
      <c r="X15" s="37"/>
      <c r="Y15" s="38"/>
      <c r="Z15" s="21"/>
      <c r="AA15" s="37"/>
      <c r="AB15" s="38"/>
      <c r="AC15" s="45"/>
      <c r="AD15" s="46"/>
      <c r="AE15" s="47"/>
      <c r="AF15" s="21"/>
      <c r="AG15" s="37"/>
      <c r="AH15" s="38"/>
      <c r="AI15" s="21"/>
      <c r="AJ15" s="37"/>
      <c r="AK15" s="38"/>
      <c r="AL15" s="55"/>
      <c r="AM15" s="56"/>
      <c r="AN15" s="57"/>
      <c r="AO15" s="42"/>
      <c r="AP15" s="43"/>
      <c r="AQ15" s="44"/>
      <c r="AR15" s="11">
        <f>SUM(AY15,BB15,BE15,BH15,BK15,BN15,BQ15,BT15,BW15,BZ15,CC15,CF15,CI15,CL15)+AN31</f>
        <v>0</v>
      </c>
      <c r="AS15" s="7"/>
      <c r="AT15" s="7"/>
      <c r="AU15" s="5">
        <f>B15+E15+H15+K15+N15+Q15+T15+W15+Z15+AC15+AF15+AI15+AL15+AO15+AN32</f>
        <v>0</v>
      </c>
      <c r="AV15" s="5">
        <f>D15+G15+J15+M15+P15+S15+V15+Y15+AB15+AE15+AH15+AK15+AN15+AQ15+AL32</f>
        <v>0</v>
      </c>
      <c r="AW15" s="6">
        <f t="shared" si="0"/>
        <v>0</v>
      </c>
      <c r="AX15" s="6">
        <f t="shared" si="1"/>
        <v>0</v>
      </c>
      <c r="AY15">
        <f t="shared" si="2"/>
        <v>0</v>
      </c>
      <c r="AZ15" s="6">
        <f t="shared" si="3"/>
        <v>0</v>
      </c>
      <c r="BA15" s="6">
        <f t="shared" si="4"/>
        <v>0</v>
      </c>
      <c r="BB15">
        <f t="shared" si="5"/>
        <v>0</v>
      </c>
      <c r="BC15" s="6">
        <f t="shared" si="6"/>
        <v>0</v>
      </c>
      <c r="BD15" s="6">
        <f t="shared" si="7"/>
        <v>0</v>
      </c>
      <c r="BE15">
        <f t="shared" si="8"/>
        <v>0</v>
      </c>
      <c r="BF15" s="6">
        <f t="shared" si="9"/>
        <v>0</v>
      </c>
      <c r="BG15" s="6">
        <f t="shared" si="10"/>
        <v>0</v>
      </c>
      <c r="BH15">
        <f t="shared" si="11"/>
        <v>0</v>
      </c>
      <c r="BI15" s="6">
        <f t="shared" si="12"/>
        <v>0</v>
      </c>
      <c r="BJ15" s="6">
        <f t="shared" si="13"/>
        <v>0</v>
      </c>
      <c r="BK15">
        <f t="shared" si="14"/>
        <v>0</v>
      </c>
      <c r="BL15" s="6">
        <f t="shared" si="15"/>
        <v>0</v>
      </c>
      <c r="BM15" s="6">
        <f t="shared" si="16"/>
        <v>0</v>
      </c>
      <c r="BN15">
        <f t="shared" si="17"/>
        <v>0</v>
      </c>
      <c r="BO15" s="6">
        <f t="shared" si="18"/>
        <v>0</v>
      </c>
      <c r="BP15" s="6">
        <f t="shared" si="19"/>
        <v>0</v>
      </c>
      <c r="BQ15">
        <f t="shared" si="20"/>
        <v>0</v>
      </c>
      <c r="BR15" s="6">
        <f t="shared" si="21"/>
        <v>0</v>
      </c>
      <c r="BS15" s="6">
        <f t="shared" si="22"/>
        <v>0</v>
      </c>
      <c r="BT15">
        <f t="shared" si="23"/>
        <v>0</v>
      </c>
      <c r="BU15" s="6">
        <f t="shared" si="24"/>
        <v>0</v>
      </c>
      <c r="BV15" s="6">
        <f t="shared" si="25"/>
        <v>0</v>
      </c>
      <c r="BW15">
        <f t="shared" si="26"/>
        <v>0</v>
      </c>
      <c r="BX15" s="6">
        <f t="shared" si="27"/>
        <v>0</v>
      </c>
      <c r="BY15" s="6">
        <f t="shared" si="28"/>
        <v>0</v>
      </c>
      <c r="BZ15">
        <f t="shared" si="29"/>
        <v>0</v>
      </c>
      <c r="CA15" s="6">
        <f t="shared" si="30"/>
        <v>0</v>
      </c>
      <c r="CB15" s="6">
        <f t="shared" si="31"/>
        <v>0</v>
      </c>
      <c r="CC15">
        <f t="shared" si="32"/>
        <v>0</v>
      </c>
      <c r="CD15" s="6">
        <f t="shared" si="33"/>
        <v>0</v>
      </c>
      <c r="CE15" s="6">
        <f t="shared" si="34"/>
        <v>0</v>
      </c>
      <c r="CF15">
        <f t="shared" si="35"/>
        <v>0</v>
      </c>
      <c r="CG15" s="6">
        <f t="shared" si="36"/>
        <v>0</v>
      </c>
      <c r="CH15" s="6">
        <f t="shared" si="37"/>
        <v>0</v>
      </c>
      <c r="CI15">
        <f t="shared" si="38"/>
        <v>0</v>
      </c>
      <c r="CJ15" s="6">
        <f t="shared" si="39"/>
        <v>0</v>
      </c>
      <c r="CK15" s="6">
        <f t="shared" si="40"/>
        <v>0</v>
      </c>
      <c r="CL15">
        <f t="shared" si="41"/>
        <v>0</v>
      </c>
      <c r="CM15" s="4"/>
      <c r="CN15" s="6"/>
    </row>
    <row r="16" spans="1:92" ht="15.75" hidden="1">
      <c r="A16" s="4"/>
      <c r="B16" s="21"/>
      <c r="C16" s="37"/>
      <c r="D16" s="38"/>
      <c r="E16" s="21"/>
      <c r="F16" s="37"/>
      <c r="G16" s="38"/>
      <c r="H16" s="21"/>
      <c r="I16" s="37"/>
      <c r="J16" s="38"/>
      <c r="K16" s="21"/>
      <c r="L16" s="37"/>
      <c r="M16" s="38"/>
      <c r="N16" s="21"/>
      <c r="O16" s="37"/>
      <c r="P16" s="38"/>
      <c r="Q16" s="21"/>
      <c r="R16" s="37"/>
      <c r="S16" s="38"/>
      <c r="T16" s="21"/>
      <c r="U16" s="37"/>
      <c r="V16" s="38"/>
      <c r="W16" s="21"/>
      <c r="X16" s="37"/>
      <c r="Y16" s="38"/>
      <c r="Z16" s="21"/>
      <c r="AA16" s="37"/>
      <c r="AB16" s="38"/>
      <c r="AC16" s="21"/>
      <c r="AD16" s="37"/>
      <c r="AE16" s="38"/>
      <c r="AF16" s="21"/>
      <c r="AG16" s="37"/>
      <c r="AH16" s="38"/>
      <c r="AI16" s="21"/>
      <c r="AJ16" s="37"/>
      <c r="AK16" s="38"/>
      <c r="AL16" s="21"/>
      <c r="AM16" s="37"/>
      <c r="AN16" s="38"/>
      <c r="AO16" s="48"/>
      <c r="AP16" s="49"/>
      <c r="AQ16" s="50"/>
      <c r="AR16" s="11">
        <f>SUM(AY16,BB16,BE16,BH16,BK16,BN16,BQ16,BT16,BW16,BZ16,CC16,CF16,CI16,CL16)+AQ31</f>
        <v>0</v>
      </c>
      <c r="AS16" s="7"/>
      <c r="AT16" s="7"/>
      <c r="AU16" s="5">
        <f>B16+E16+H16+K16+N16+Q16+T16+W16+Z16+AC16+AF16+AI16+AL16+AO16+AQ32</f>
        <v>0</v>
      </c>
      <c r="AV16" s="5">
        <f>D16+G16+J16+M16+P16+S16+V16+Y16+AB16+AE16+AH16+AK16+AN16+AQ16+AO32</f>
        <v>0</v>
      </c>
      <c r="AW16" s="6">
        <f t="shared" si="0"/>
        <v>0</v>
      </c>
      <c r="AX16" s="6">
        <f t="shared" si="1"/>
        <v>0</v>
      </c>
      <c r="AY16">
        <f t="shared" si="2"/>
        <v>0</v>
      </c>
      <c r="AZ16" s="6">
        <f t="shared" si="3"/>
        <v>0</v>
      </c>
      <c r="BA16" s="6">
        <f t="shared" si="4"/>
        <v>0</v>
      </c>
      <c r="BB16">
        <f t="shared" si="5"/>
        <v>0</v>
      </c>
      <c r="BC16" s="6">
        <f t="shared" si="6"/>
        <v>0</v>
      </c>
      <c r="BD16" s="6">
        <f t="shared" si="7"/>
        <v>0</v>
      </c>
      <c r="BE16">
        <f t="shared" si="8"/>
        <v>0</v>
      </c>
      <c r="BF16" s="6">
        <f t="shared" si="9"/>
        <v>0</v>
      </c>
      <c r="BG16" s="6">
        <f t="shared" si="10"/>
        <v>0</v>
      </c>
      <c r="BH16">
        <f t="shared" si="11"/>
        <v>0</v>
      </c>
      <c r="BI16" s="6">
        <f t="shared" si="12"/>
        <v>0</v>
      </c>
      <c r="BJ16" s="6">
        <f t="shared" si="13"/>
        <v>0</v>
      </c>
      <c r="BK16">
        <f t="shared" si="14"/>
        <v>0</v>
      </c>
      <c r="BL16" s="6">
        <f t="shared" si="15"/>
        <v>0</v>
      </c>
      <c r="BM16" s="6">
        <f t="shared" si="16"/>
        <v>0</v>
      </c>
      <c r="BN16">
        <f t="shared" si="17"/>
        <v>0</v>
      </c>
      <c r="BO16" s="6">
        <f t="shared" si="18"/>
        <v>0</v>
      </c>
      <c r="BP16" s="6">
        <f t="shared" si="19"/>
        <v>0</v>
      </c>
      <c r="BQ16">
        <f t="shared" si="20"/>
        <v>0</v>
      </c>
      <c r="BR16" s="6">
        <f t="shared" si="21"/>
        <v>0</v>
      </c>
      <c r="BS16" s="6">
        <f t="shared" si="22"/>
        <v>0</v>
      </c>
      <c r="BT16">
        <f t="shared" si="23"/>
        <v>0</v>
      </c>
      <c r="BU16" s="6">
        <f t="shared" si="24"/>
        <v>0</v>
      </c>
      <c r="BV16" s="6">
        <f t="shared" si="25"/>
        <v>0</v>
      </c>
      <c r="BW16">
        <f t="shared" si="26"/>
        <v>0</v>
      </c>
      <c r="BX16" s="6">
        <f t="shared" si="27"/>
        <v>0</v>
      </c>
      <c r="BY16" s="6">
        <f t="shared" si="28"/>
        <v>0</v>
      </c>
      <c r="BZ16">
        <f t="shared" si="29"/>
        <v>0</v>
      </c>
      <c r="CA16" s="6">
        <f t="shared" si="30"/>
        <v>0</v>
      </c>
      <c r="CB16" s="6">
        <f t="shared" si="31"/>
        <v>0</v>
      </c>
      <c r="CC16">
        <f t="shared" si="32"/>
        <v>0</v>
      </c>
      <c r="CD16" s="6">
        <f t="shared" si="33"/>
        <v>0</v>
      </c>
      <c r="CE16" s="6">
        <f t="shared" si="34"/>
        <v>0</v>
      </c>
      <c r="CF16">
        <f t="shared" si="35"/>
        <v>0</v>
      </c>
      <c r="CG16" s="6">
        <f t="shared" si="36"/>
        <v>0</v>
      </c>
      <c r="CH16" s="6">
        <f t="shared" si="37"/>
        <v>0</v>
      </c>
      <c r="CI16">
        <f t="shared" si="38"/>
        <v>0</v>
      </c>
      <c r="CJ16" s="6">
        <f t="shared" si="39"/>
        <v>0</v>
      </c>
      <c r="CK16" s="6">
        <f t="shared" si="40"/>
        <v>0</v>
      </c>
      <c r="CL16">
        <f t="shared" si="41"/>
        <v>0</v>
      </c>
      <c r="CM16" s="6"/>
      <c r="CN16" s="6"/>
    </row>
    <row r="17" spans="1:92" ht="15.75" hidden="1">
      <c r="A17" s="4"/>
      <c r="B17" s="51">
        <f aca="true" t="shared" si="42" ref="B17:B30">IF(B3&lt;D3,3,0)</f>
        <v>0</v>
      </c>
      <c r="C17" s="52">
        <f aca="true" t="shared" si="43" ref="C17:C30">IF(C3="Б",1,0)</f>
        <v>0</v>
      </c>
      <c r="D17" s="53">
        <f aca="true" t="shared" si="44" ref="D17:D30">IF(B3&lt;D3,B17-C17,C17)</f>
        <v>0</v>
      </c>
      <c r="E17" s="51">
        <f aca="true" t="shared" si="45" ref="E17:E30">IF(E3&lt;G3,3,0)</f>
        <v>0</v>
      </c>
      <c r="F17" s="52">
        <f aca="true" t="shared" si="46" ref="F17:F30">IF(F3="Б",1,0)</f>
        <v>0</v>
      </c>
      <c r="G17" s="53">
        <f aca="true" t="shared" si="47" ref="G17:G30">IF(E3&lt;G3,E17-F17,F17)</f>
        <v>0</v>
      </c>
      <c r="H17" s="51">
        <f aca="true" t="shared" si="48" ref="H17:H30">IF(H3&lt;J3,3,0)</f>
        <v>3</v>
      </c>
      <c r="I17" s="52">
        <f aca="true" t="shared" si="49" ref="I17:I30">IF(I3="Б",1,0)</f>
        <v>0</v>
      </c>
      <c r="J17" s="53">
        <f aca="true" t="shared" si="50" ref="J17:J30">IF(H3&lt;J3,H17-I17,I17)</f>
        <v>3</v>
      </c>
      <c r="K17" s="51">
        <f aca="true" t="shared" si="51" ref="K17:K30">IF(K3&lt;M3,3,0)</f>
        <v>0</v>
      </c>
      <c r="L17" s="52">
        <f aca="true" t="shared" si="52" ref="L17:L30">IF(L3="Б",1,0)</f>
        <v>0</v>
      </c>
      <c r="M17" s="53">
        <f aca="true" t="shared" si="53" ref="M17:M30">IF(K3&lt;M3,K17-L17,L17)</f>
        <v>0</v>
      </c>
      <c r="N17" s="51">
        <f aca="true" t="shared" si="54" ref="N17:N30">IF(N3&lt;P3,3,0)</f>
        <v>0</v>
      </c>
      <c r="O17" s="52">
        <f aca="true" t="shared" si="55" ref="O17:O30">IF(O3="Б",1,0)</f>
        <v>0</v>
      </c>
      <c r="P17" s="53">
        <f aca="true" t="shared" si="56" ref="P17:P30">IF(N3&lt;P3,N17-O17,O17)</f>
        <v>0</v>
      </c>
      <c r="Q17" s="51">
        <f aca="true" t="shared" si="57" ref="Q17:Q30">IF(Q3&lt;S3,3,0)</f>
        <v>0</v>
      </c>
      <c r="R17" s="52">
        <f aca="true" t="shared" si="58" ref="R17:R30">IF(R3="Б",1,0)</f>
        <v>0</v>
      </c>
      <c r="S17" s="53">
        <f aca="true" t="shared" si="59" ref="S17:S30">IF(Q3&lt;S3,Q17-R17,R17)</f>
        <v>0</v>
      </c>
      <c r="T17" s="51">
        <f aca="true" t="shared" si="60" ref="T17:T30">IF(T3&lt;V3,3,0)</f>
        <v>0</v>
      </c>
      <c r="U17" s="52">
        <f aca="true" t="shared" si="61" ref="U17:U30">IF(U3="Б",1,0)</f>
        <v>0</v>
      </c>
      <c r="V17" s="53">
        <f aca="true" t="shared" si="62" ref="V17:V30">IF(T3&lt;V3,T17-U17,U17)</f>
        <v>0</v>
      </c>
      <c r="W17" s="51">
        <f aca="true" t="shared" si="63" ref="W17:W30">IF(W3&lt;Y3,3,0)</f>
        <v>0</v>
      </c>
      <c r="X17" s="52">
        <f aca="true" t="shared" si="64" ref="X17:X30">IF(X3="Б",1,0)</f>
        <v>0</v>
      </c>
      <c r="Y17" s="53">
        <f aca="true" t="shared" si="65" ref="Y17:Y30">IF(W3&lt;Y3,W17-X17,X17)</f>
        <v>0</v>
      </c>
      <c r="Z17" s="51">
        <f aca="true" t="shared" si="66" ref="Z17:Z30">IF(Z3&lt;AB3,3,0)</f>
        <v>0</v>
      </c>
      <c r="AA17" s="52">
        <f aca="true" t="shared" si="67" ref="AA17:AA30">IF(AA3="Б",1,0)</f>
        <v>0</v>
      </c>
      <c r="AB17" s="53">
        <f aca="true" t="shared" si="68" ref="AB17:AB30">IF(Z3&lt;AB3,Z17-AA17,AA17)</f>
        <v>0</v>
      </c>
      <c r="AC17" s="51">
        <f aca="true" t="shared" si="69" ref="AC17:AC30">IF(AC3&lt;AE3,3,0)</f>
        <v>0</v>
      </c>
      <c r="AD17" s="52">
        <f aca="true" t="shared" si="70" ref="AD17:AD30">IF(AD3="Б",1,0)</f>
        <v>0</v>
      </c>
      <c r="AE17" s="53">
        <f aca="true" t="shared" si="71" ref="AE17:AE30">IF(AC3&lt;AE3,AC17-AD17,AD17)</f>
        <v>0</v>
      </c>
      <c r="AF17" s="51">
        <f aca="true" t="shared" si="72" ref="AF17:AF30">IF(AF3&lt;AH3,3,0)</f>
        <v>0</v>
      </c>
      <c r="AG17" s="52">
        <f aca="true" t="shared" si="73" ref="AG17:AG30">IF(AG3="Б",1,0)</f>
        <v>0</v>
      </c>
      <c r="AH17" s="53">
        <f aca="true" t="shared" si="74" ref="AH17:AH30">IF(AF3&lt;AH3,AF17-AG17,AG17)</f>
        <v>0</v>
      </c>
      <c r="AI17" s="51">
        <f aca="true" t="shared" si="75" ref="AI17:AI30">IF(AI3&lt;AK3,3,0)</f>
        <v>0</v>
      </c>
      <c r="AJ17" s="52">
        <f aca="true" t="shared" si="76" ref="AJ17:AJ30">IF(AJ3="Б",1,0)</f>
        <v>0</v>
      </c>
      <c r="AK17" s="53">
        <f aca="true" t="shared" si="77" ref="AK17:AK30">IF(AI3&lt;AK3,AI17-AJ17,AJ17)</f>
        <v>0</v>
      </c>
      <c r="AL17" s="51">
        <f aca="true" t="shared" si="78" ref="AL17:AL30">IF(AL3&lt;AN3,3,0)</f>
        <v>0</v>
      </c>
      <c r="AM17" s="52">
        <f aca="true" t="shared" si="79" ref="AM17:AM30">IF(AM3="Б",1,0)</f>
        <v>0</v>
      </c>
      <c r="AN17" s="53">
        <f aca="true" t="shared" si="80" ref="AN17:AN30">IF(AL3&lt;AN3,AL17-AM17,AM17)</f>
        <v>0</v>
      </c>
      <c r="AO17" s="51">
        <f aca="true" t="shared" si="81" ref="AO17:AO30">IF(AO3&lt;AQ3,3,0)</f>
        <v>0</v>
      </c>
      <c r="AP17" s="52">
        <f aca="true" t="shared" si="82" ref="AP17:AP30">IF(AP3="Б",1,0)</f>
        <v>0</v>
      </c>
      <c r="AQ17" s="53">
        <f aca="true" t="shared" si="83" ref="AQ17:AQ30">IF(AO3&lt;AQ3,AO17-AP17,AP17)</f>
        <v>0</v>
      </c>
      <c r="AR17" s="8"/>
      <c r="AS17" s="9"/>
      <c r="AT17" s="9"/>
      <c r="AW17" s="6"/>
      <c r="AX17" s="6"/>
      <c r="AZ17" s="6"/>
      <c r="BA17" s="6"/>
      <c r="BC17" s="6"/>
      <c r="BD17" s="6"/>
      <c r="BF17" s="6"/>
      <c r="BG17" s="6"/>
      <c r="BI17" s="6"/>
      <c r="BJ17" s="6"/>
      <c r="BL17" s="6"/>
      <c r="BM17" s="6"/>
      <c r="BO17" s="6"/>
      <c r="BP17" s="6"/>
      <c r="BR17" s="6"/>
      <c r="BS17" s="6"/>
      <c r="BU17" s="6"/>
      <c r="BV17" s="6"/>
      <c r="BX17" s="6"/>
      <c r="BY17" s="6"/>
      <c r="CA17" s="6"/>
      <c r="CB17" s="6"/>
      <c r="CD17" s="6"/>
      <c r="CE17" s="6"/>
      <c r="CG17" s="6"/>
      <c r="CH17" s="6"/>
      <c r="CJ17" s="6"/>
      <c r="CK17" s="6"/>
      <c r="CM17" s="6"/>
      <c r="CN17" s="6"/>
    </row>
    <row r="18" spans="1:92" ht="12.75" hidden="1">
      <c r="A18" s="2"/>
      <c r="B18" s="51">
        <f t="shared" si="42"/>
        <v>0</v>
      </c>
      <c r="C18" s="52">
        <f t="shared" si="43"/>
        <v>0</v>
      </c>
      <c r="D18" s="53">
        <f t="shared" si="44"/>
        <v>0</v>
      </c>
      <c r="E18" s="51">
        <f t="shared" si="45"/>
        <v>0</v>
      </c>
      <c r="F18" s="52">
        <f t="shared" si="46"/>
        <v>0</v>
      </c>
      <c r="G18" s="53">
        <f t="shared" si="47"/>
        <v>0</v>
      </c>
      <c r="H18" s="51">
        <f t="shared" si="48"/>
        <v>0</v>
      </c>
      <c r="I18" s="52">
        <f t="shared" si="49"/>
        <v>0</v>
      </c>
      <c r="J18" s="53">
        <f t="shared" si="50"/>
        <v>0</v>
      </c>
      <c r="K18" s="51">
        <f t="shared" si="51"/>
        <v>0</v>
      </c>
      <c r="L18" s="52">
        <f t="shared" si="52"/>
        <v>0</v>
      </c>
      <c r="M18" s="53">
        <f t="shared" si="53"/>
        <v>0</v>
      </c>
      <c r="N18" s="51">
        <f t="shared" si="54"/>
        <v>0</v>
      </c>
      <c r="O18" s="52">
        <f t="shared" si="55"/>
        <v>0</v>
      </c>
      <c r="P18" s="53">
        <f t="shared" si="56"/>
        <v>0</v>
      </c>
      <c r="Q18" s="51">
        <f t="shared" si="57"/>
        <v>0</v>
      </c>
      <c r="R18" s="52">
        <f t="shared" si="58"/>
        <v>0</v>
      </c>
      <c r="S18" s="53">
        <f t="shared" si="59"/>
        <v>0</v>
      </c>
      <c r="T18" s="51">
        <f t="shared" si="60"/>
        <v>0</v>
      </c>
      <c r="U18" s="52">
        <f t="shared" si="61"/>
        <v>0</v>
      </c>
      <c r="V18" s="53">
        <f t="shared" si="62"/>
        <v>0</v>
      </c>
      <c r="W18" s="51">
        <f t="shared" si="63"/>
        <v>0</v>
      </c>
      <c r="X18" s="52">
        <f t="shared" si="64"/>
        <v>0</v>
      </c>
      <c r="Y18" s="53">
        <f t="shared" si="65"/>
        <v>0</v>
      </c>
      <c r="Z18" s="51">
        <f t="shared" si="66"/>
        <v>3</v>
      </c>
      <c r="AA18" s="52">
        <f t="shared" si="67"/>
        <v>0</v>
      </c>
      <c r="AB18" s="53">
        <f t="shared" si="68"/>
        <v>3</v>
      </c>
      <c r="AC18" s="51">
        <f t="shared" si="69"/>
        <v>3</v>
      </c>
      <c r="AD18" s="52">
        <f t="shared" si="70"/>
        <v>0</v>
      </c>
      <c r="AE18" s="53">
        <f t="shared" si="71"/>
        <v>3</v>
      </c>
      <c r="AF18" s="51">
        <f t="shared" si="72"/>
        <v>0</v>
      </c>
      <c r="AG18" s="52">
        <f t="shared" si="73"/>
        <v>0</v>
      </c>
      <c r="AH18" s="53">
        <f t="shared" si="74"/>
        <v>0</v>
      </c>
      <c r="AI18" s="51">
        <f t="shared" si="75"/>
        <v>0</v>
      </c>
      <c r="AJ18" s="52">
        <f t="shared" si="76"/>
        <v>0</v>
      </c>
      <c r="AK18" s="53">
        <f t="shared" si="77"/>
        <v>0</v>
      </c>
      <c r="AL18" s="51">
        <f t="shared" si="78"/>
        <v>0</v>
      </c>
      <c r="AM18" s="52">
        <f t="shared" si="79"/>
        <v>0</v>
      </c>
      <c r="AN18" s="53">
        <f t="shared" si="80"/>
        <v>0</v>
      </c>
      <c r="AO18" s="51">
        <f t="shared" si="81"/>
        <v>0</v>
      </c>
      <c r="AP18" s="52">
        <f t="shared" si="82"/>
        <v>0</v>
      </c>
      <c r="AQ18" s="53">
        <f t="shared" si="83"/>
        <v>0</v>
      </c>
      <c r="AR18" s="8"/>
      <c r="AS18" s="9"/>
      <c r="AT18" s="9"/>
      <c r="AW18" s="6"/>
      <c r="AX18" s="6"/>
      <c r="AZ18" s="6"/>
      <c r="BA18" s="6"/>
      <c r="BC18" s="6"/>
      <c r="BD18" s="6"/>
      <c r="BF18" s="6"/>
      <c r="BG18" s="6"/>
      <c r="BI18" s="6"/>
      <c r="BJ18" s="6"/>
      <c r="BL18" s="6"/>
      <c r="BM18" s="6"/>
      <c r="BO18" s="6"/>
      <c r="BP18" s="6"/>
      <c r="BR18" s="6"/>
      <c r="BS18" s="6"/>
      <c r="BU18" s="6"/>
      <c r="BV18" s="6"/>
      <c r="BX18" s="6"/>
      <c r="BY18" s="6"/>
      <c r="CA18" s="6"/>
      <c r="CB18" s="6"/>
      <c r="CD18" s="6"/>
      <c r="CE18" s="6"/>
      <c r="CG18" s="6"/>
      <c r="CH18" s="6"/>
      <c r="CJ18" s="6"/>
      <c r="CK18" s="6"/>
      <c r="CM18" s="6"/>
      <c r="CN18" s="6"/>
    </row>
    <row r="19" spans="1:92" ht="12.75" hidden="1">
      <c r="A19" s="2"/>
      <c r="B19" s="51">
        <f t="shared" si="42"/>
        <v>0</v>
      </c>
      <c r="C19" s="52">
        <f t="shared" si="43"/>
        <v>0</v>
      </c>
      <c r="D19" s="53">
        <f t="shared" si="44"/>
        <v>0</v>
      </c>
      <c r="E19" s="51">
        <f t="shared" si="45"/>
        <v>0</v>
      </c>
      <c r="F19" s="52">
        <f t="shared" si="46"/>
        <v>0</v>
      </c>
      <c r="G19" s="53">
        <f t="shared" si="47"/>
        <v>0</v>
      </c>
      <c r="H19" s="51">
        <f t="shared" si="48"/>
        <v>0</v>
      </c>
      <c r="I19" s="52">
        <f t="shared" si="49"/>
        <v>0</v>
      </c>
      <c r="J19" s="53">
        <f t="shared" si="50"/>
        <v>0</v>
      </c>
      <c r="K19" s="51">
        <f t="shared" si="51"/>
        <v>0</v>
      </c>
      <c r="L19" s="52">
        <f t="shared" si="52"/>
        <v>0</v>
      </c>
      <c r="M19" s="53">
        <f t="shared" si="53"/>
        <v>0</v>
      </c>
      <c r="N19" s="51">
        <f t="shared" si="54"/>
        <v>0</v>
      </c>
      <c r="O19" s="52">
        <f t="shared" si="55"/>
        <v>1</v>
      </c>
      <c r="P19" s="53">
        <f t="shared" si="56"/>
        <v>1</v>
      </c>
      <c r="Q19" s="51">
        <f t="shared" si="57"/>
        <v>3</v>
      </c>
      <c r="R19" s="52">
        <f t="shared" si="58"/>
        <v>0</v>
      </c>
      <c r="S19" s="53">
        <f t="shared" si="59"/>
        <v>3</v>
      </c>
      <c r="T19" s="51">
        <f t="shared" si="60"/>
        <v>0</v>
      </c>
      <c r="U19" s="52">
        <f t="shared" si="61"/>
        <v>0</v>
      </c>
      <c r="V19" s="53">
        <f t="shared" si="62"/>
        <v>0</v>
      </c>
      <c r="W19" s="51">
        <f t="shared" si="63"/>
        <v>0</v>
      </c>
      <c r="X19" s="52">
        <f t="shared" si="64"/>
        <v>0</v>
      </c>
      <c r="Y19" s="53">
        <f t="shared" si="65"/>
        <v>0</v>
      </c>
      <c r="Z19" s="51">
        <f t="shared" si="66"/>
        <v>0</v>
      </c>
      <c r="AA19" s="52">
        <f t="shared" si="67"/>
        <v>0</v>
      </c>
      <c r="AB19" s="53">
        <f t="shared" si="68"/>
        <v>0</v>
      </c>
      <c r="AC19" s="51">
        <f t="shared" si="69"/>
        <v>3</v>
      </c>
      <c r="AD19" s="52">
        <f t="shared" si="70"/>
        <v>0</v>
      </c>
      <c r="AE19" s="53">
        <f t="shared" si="71"/>
        <v>3</v>
      </c>
      <c r="AF19" s="51">
        <f t="shared" si="72"/>
        <v>0</v>
      </c>
      <c r="AG19" s="52">
        <f t="shared" si="73"/>
        <v>0</v>
      </c>
      <c r="AH19" s="53">
        <f t="shared" si="74"/>
        <v>0</v>
      </c>
      <c r="AI19" s="51">
        <f t="shared" si="75"/>
        <v>0</v>
      </c>
      <c r="AJ19" s="52">
        <f t="shared" si="76"/>
        <v>0</v>
      </c>
      <c r="AK19" s="53">
        <f t="shared" si="77"/>
        <v>0</v>
      </c>
      <c r="AL19" s="51">
        <f t="shared" si="78"/>
        <v>0</v>
      </c>
      <c r="AM19" s="52">
        <f t="shared" si="79"/>
        <v>0</v>
      </c>
      <c r="AN19" s="53">
        <f t="shared" si="80"/>
        <v>0</v>
      </c>
      <c r="AO19" s="51">
        <f t="shared" si="81"/>
        <v>0</v>
      </c>
      <c r="AP19" s="52">
        <f t="shared" si="82"/>
        <v>0</v>
      </c>
      <c r="AQ19" s="53">
        <f t="shared" si="83"/>
        <v>0</v>
      </c>
      <c r="AR19" s="8"/>
      <c r="AS19" s="9"/>
      <c r="AT19" s="9"/>
      <c r="AW19" s="6"/>
      <c r="AX19" s="6"/>
      <c r="AZ19" s="6"/>
      <c r="BA19" s="6"/>
      <c r="BC19" s="6"/>
      <c r="BD19" s="6"/>
      <c r="BF19" s="6"/>
      <c r="BG19" s="6"/>
      <c r="BI19" s="6"/>
      <c r="BJ19" s="6"/>
      <c r="BL19" s="6"/>
      <c r="BM19" s="6"/>
      <c r="BO19" s="6"/>
      <c r="BP19" s="6"/>
      <c r="BR19" s="6"/>
      <c r="BS19" s="6"/>
      <c r="BU19" s="6"/>
      <c r="BV19" s="6"/>
      <c r="BX19" s="6"/>
      <c r="BY19" s="6"/>
      <c r="CA19" s="6"/>
      <c r="CB19" s="6"/>
      <c r="CD19" s="6"/>
      <c r="CE19" s="6"/>
      <c r="CG19" s="6"/>
      <c r="CH19" s="6"/>
      <c r="CJ19" s="6"/>
      <c r="CK19" s="6"/>
      <c r="CM19" s="6"/>
      <c r="CN19" s="6"/>
    </row>
    <row r="20" spans="1:92" ht="12.75" hidden="1">
      <c r="A20" s="2"/>
      <c r="B20" s="51">
        <f t="shared" si="42"/>
        <v>0</v>
      </c>
      <c r="C20" s="52">
        <f t="shared" si="43"/>
        <v>0</v>
      </c>
      <c r="D20" s="53">
        <f t="shared" si="44"/>
        <v>0</v>
      </c>
      <c r="E20" s="51">
        <f t="shared" si="45"/>
        <v>3</v>
      </c>
      <c r="F20" s="52">
        <f t="shared" si="46"/>
        <v>0</v>
      </c>
      <c r="G20" s="53">
        <f t="shared" si="47"/>
        <v>3</v>
      </c>
      <c r="H20" s="51">
        <f t="shared" si="48"/>
        <v>0</v>
      </c>
      <c r="I20" s="52">
        <f t="shared" si="49"/>
        <v>0</v>
      </c>
      <c r="J20" s="53">
        <f t="shared" si="50"/>
        <v>0</v>
      </c>
      <c r="K20" s="51">
        <f t="shared" si="51"/>
        <v>0</v>
      </c>
      <c r="L20" s="52">
        <f t="shared" si="52"/>
        <v>0</v>
      </c>
      <c r="M20" s="53">
        <f t="shared" si="53"/>
        <v>0</v>
      </c>
      <c r="N20" s="51">
        <f t="shared" si="54"/>
        <v>3</v>
      </c>
      <c r="O20" s="52">
        <f t="shared" si="55"/>
        <v>0</v>
      </c>
      <c r="P20" s="53">
        <f t="shared" si="56"/>
        <v>3</v>
      </c>
      <c r="Q20" s="51">
        <f t="shared" si="57"/>
        <v>0</v>
      </c>
      <c r="R20" s="52">
        <f t="shared" si="58"/>
        <v>0</v>
      </c>
      <c r="S20" s="53">
        <f t="shared" si="59"/>
        <v>0</v>
      </c>
      <c r="T20" s="51">
        <f t="shared" si="60"/>
        <v>3</v>
      </c>
      <c r="U20" s="52">
        <f t="shared" si="61"/>
        <v>0</v>
      </c>
      <c r="V20" s="53">
        <f t="shared" si="62"/>
        <v>3</v>
      </c>
      <c r="W20" s="51">
        <f t="shared" si="63"/>
        <v>0</v>
      </c>
      <c r="X20" s="52">
        <f t="shared" si="64"/>
        <v>0</v>
      </c>
      <c r="Y20" s="53">
        <f t="shared" si="65"/>
        <v>0</v>
      </c>
      <c r="Z20" s="51">
        <f t="shared" si="66"/>
        <v>3</v>
      </c>
      <c r="AA20" s="52">
        <f t="shared" si="67"/>
        <v>0</v>
      </c>
      <c r="AB20" s="53">
        <f t="shared" si="68"/>
        <v>3</v>
      </c>
      <c r="AC20" s="51">
        <f t="shared" si="69"/>
        <v>3</v>
      </c>
      <c r="AD20" s="52">
        <f t="shared" si="70"/>
        <v>0</v>
      </c>
      <c r="AE20" s="53">
        <f t="shared" si="71"/>
        <v>3</v>
      </c>
      <c r="AF20" s="51">
        <f t="shared" si="72"/>
        <v>3</v>
      </c>
      <c r="AG20" s="52">
        <f t="shared" si="73"/>
        <v>0</v>
      </c>
      <c r="AH20" s="53">
        <f t="shared" si="74"/>
        <v>3</v>
      </c>
      <c r="AI20" s="51">
        <f t="shared" si="75"/>
        <v>3</v>
      </c>
      <c r="AJ20" s="52">
        <f t="shared" si="76"/>
        <v>0</v>
      </c>
      <c r="AK20" s="53">
        <f t="shared" si="77"/>
        <v>3</v>
      </c>
      <c r="AL20" s="51">
        <f t="shared" si="78"/>
        <v>0</v>
      </c>
      <c r="AM20" s="52">
        <f t="shared" si="79"/>
        <v>0</v>
      </c>
      <c r="AN20" s="53">
        <f t="shared" si="80"/>
        <v>0</v>
      </c>
      <c r="AO20" s="51">
        <f t="shared" si="81"/>
        <v>0</v>
      </c>
      <c r="AP20" s="52">
        <f t="shared" si="82"/>
        <v>0</v>
      </c>
      <c r="AQ20" s="53">
        <f t="shared" si="83"/>
        <v>0</v>
      </c>
      <c r="AR20" s="8"/>
      <c r="AS20" s="9"/>
      <c r="AT20" s="9"/>
      <c r="AW20" s="6"/>
      <c r="AX20" s="6"/>
      <c r="AZ20" s="6"/>
      <c r="BA20" s="6"/>
      <c r="BC20" s="6"/>
      <c r="BD20" s="6"/>
      <c r="BF20" s="6"/>
      <c r="BG20" s="6"/>
      <c r="BI20" s="6"/>
      <c r="BJ20" s="6"/>
      <c r="BL20" s="6"/>
      <c r="BM20" s="6"/>
      <c r="BO20" s="6"/>
      <c r="BP20" s="6"/>
      <c r="BR20" s="6"/>
      <c r="BS20" s="6"/>
      <c r="BU20" s="6"/>
      <c r="BV20" s="6"/>
      <c r="BX20" s="6"/>
      <c r="BY20" s="6"/>
      <c r="CA20" s="6"/>
      <c r="CB20" s="6"/>
      <c r="CD20" s="6"/>
      <c r="CE20" s="6"/>
      <c r="CG20" s="6"/>
      <c r="CH20" s="6"/>
      <c r="CJ20" s="6"/>
      <c r="CK20" s="6"/>
      <c r="CM20" s="6"/>
      <c r="CN20" s="6"/>
    </row>
    <row r="21" spans="1:43" ht="12.75" hidden="1">
      <c r="A21" s="2"/>
      <c r="B21" s="51">
        <f t="shared" si="42"/>
        <v>3</v>
      </c>
      <c r="C21" s="52">
        <f t="shared" si="43"/>
        <v>0</v>
      </c>
      <c r="D21" s="53">
        <f t="shared" si="44"/>
        <v>3</v>
      </c>
      <c r="E21" s="51">
        <f t="shared" si="45"/>
        <v>0</v>
      </c>
      <c r="F21" s="52">
        <f t="shared" si="46"/>
        <v>0</v>
      </c>
      <c r="G21" s="53">
        <f t="shared" si="47"/>
        <v>0</v>
      </c>
      <c r="H21" s="51">
        <f t="shared" si="48"/>
        <v>3</v>
      </c>
      <c r="I21" s="52">
        <f t="shared" si="49"/>
        <v>0</v>
      </c>
      <c r="J21" s="53">
        <f t="shared" si="50"/>
        <v>3</v>
      </c>
      <c r="K21" s="51">
        <f t="shared" si="51"/>
        <v>0</v>
      </c>
      <c r="L21" s="52">
        <f t="shared" si="52"/>
        <v>0</v>
      </c>
      <c r="M21" s="53">
        <f t="shared" si="53"/>
        <v>0</v>
      </c>
      <c r="N21" s="51">
        <f t="shared" si="54"/>
        <v>0</v>
      </c>
      <c r="O21" s="52">
        <f t="shared" si="55"/>
        <v>0</v>
      </c>
      <c r="P21" s="53">
        <f t="shared" si="56"/>
        <v>0</v>
      </c>
      <c r="Q21" s="51">
        <f t="shared" si="57"/>
        <v>3</v>
      </c>
      <c r="R21" s="52">
        <f t="shared" si="58"/>
        <v>0</v>
      </c>
      <c r="S21" s="53">
        <f t="shared" si="59"/>
        <v>3</v>
      </c>
      <c r="T21" s="51">
        <f t="shared" si="60"/>
        <v>3</v>
      </c>
      <c r="U21" s="52">
        <f t="shared" si="61"/>
        <v>0</v>
      </c>
      <c r="V21" s="53">
        <f t="shared" si="62"/>
        <v>3</v>
      </c>
      <c r="W21" s="51">
        <f t="shared" si="63"/>
        <v>0</v>
      </c>
      <c r="X21" s="52">
        <f t="shared" si="64"/>
        <v>0</v>
      </c>
      <c r="Y21" s="53">
        <f t="shared" si="65"/>
        <v>0</v>
      </c>
      <c r="Z21" s="51">
        <f t="shared" si="66"/>
        <v>0</v>
      </c>
      <c r="AA21" s="52">
        <f t="shared" si="67"/>
        <v>0</v>
      </c>
      <c r="AB21" s="53">
        <f t="shared" si="68"/>
        <v>0</v>
      </c>
      <c r="AC21" s="51">
        <f t="shared" si="69"/>
        <v>3</v>
      </c>
      <c r="AD21" s="52">
        <f t="shared" si="70"/>
        <v>0</v>
      </c>
      <c r="AE21" s="53">
        <f t="shared" si="71"/>
        <v>3</v>
      </c>
      <c r="AF21" s="51">
        <f t="shared" si="72"/>
        <v>3</v>
      </c>
      <c r="AG21" s="52">
        <f t="shared" si="73"/>
        <v>0</v>
      </c>
      <c r="AH21" s="53">
        <f t="shared" si="74"/>
        <v>3</v>
      </c>
      <c r="AI21" s="51">
        <f t="shared" si="75"/>
        <v>0</v>
      </c>
      <c r="AJ21" s="52">
        <f t="shared" si="76"/>
        <v>0</v>
      </c>
      <c r="AK21" s="53">
        <f t="shared" si="77"/>
        <v>0</v>
      </c>
      <c r="AL21" s="51">
        <f t="shared" si="78"/>
        <v>0</v>
      </c>
      <c r="AM21" s="52">
        <f t="shared" si="79"/>
        <v>0</v>
      </c>
      <c r="AN21" s="53">
        <f t="shared" si="80"/>
        <v>0</v>
      </c>
      <c r="AO21" s="51">
        <f t="shared" si="81"/>
        <v>0</v>
      </c>
      <c r="AP21" s="52">
        <f t="shared" si="82"/>
        <v>0</v>
      </c>
      <c r="AQ21" s="53">
        <f t="shared" si="83"/>
        <v>0</v>
      </c>
    </row>
    <row r="22" spans="2:43" ht="12.75" hidden="1">
      <c r="B22" s="51">
        <f t="shared" si="42"/>
        <v>0</v>
      </c>
      <c r="C22" s="52">
        <f t="shared" si="43"/>
        <v>0</v>
      </c>
      <c r="D22" s="53">
        <f t="shared" si="44"/>
        <v>0</v>
      </c>
      <c r="E22" s="51">
        <f t="shared" si="45"/>
        <v>0</v>
      </c>
      <c r="F22" s="52">
        <f t="shared" si="46"/>
        <v>0</v>
      </c>
      <c r="G22" s="53">
        <f t="shared" si="47"/>
        <v>0</v>
      </c>
      <c r="H22" s="51">
        <f t="shared" si="48"/>
        <v>3</v>
      </c>
      <c r="I22" s="52">
        <f t="shared" si="49"/>
        <v>1</v>
      </c>
      <c r="J22" s="53">
        <f t="shared" si="50"/>
        <v>2</v>
      </c>
      <c r="K22" s="51">
        <f t="shared" si="51"/>
        <v>0</v>
      </c>
      <c r="L22" s="52">
        <f t="shared" si="52"/>
        <v>0</v>
      </c>
      <c r="M22" s="53">
        <f t="shared" si="53"/>
        <v>0</v>
      </c>
      <c r="N22" s="51">
        <f t="shared" si="54"/>
        <v>0</v>
      </c>
      <c r="O22" s="52">
        <f t="shared" si="55"/>
        <v>0</v>
      </c>
      <c r="P22" s="53">
        <f t="shared" si="56"/>
        <v>0</v>
      </c>
      <c r="Q22" s="51">
        <f t="shared" si="57"/>
        <v>0</v>
      </c>
      <c r="R22" s="52">
        <f t="shared" si="58"/>
        <v>0</v>
      </c>
      <c r="S22" s="53">
        <f t="shared" si="59"/>
        <v>0</v>
      </c>
      <c r="T22" s="51">
        <f t="shared" si="60"/>
        <v>0</v>
      </c>
      <c r="U22" s="52">
        <f t="shared" si="61"/>
        <v>0</v>
      </c>
      <c r="V22" s="53">
        <f t="shared" si="62"/>
        <v>0</v>
      </c>
      <c r="W22" s="51">
        <f t="shared" si="63"/>
        <v>0</v>
      </c>
      <c r="X22" s="52">
        <f t="shared" si="64"/>
        <v>0</v>
      </c>
      <c r="Y22" s="53">
        <f t="shared" si="65"/>
        <v>0</v>
      </c>
      <c r="Z22" s="51">
        <f t="shared" si="66"/>
        <v>0</v>
      </c>
      <c r="AA22" s="52">
        <f t="shared" si="67"/>
        <v>0</v>
      </c>
      <c r="AB22" s="53">
        <f t="shared" si="68"/>
        <v>0</v>
      </c>
      <c r="AC22" s="51">
        <f t="shared" si="69"/>
        <v>3</v>
      </c>
      <c r="AD22" s="52">
        <f t="shared" si="70"/>
        <v>0</v>
      </c>
      <c r="AE22" s="53">
        <f t="shared" si="71"/>
        <v>3</v>
      </c>
      <c r="AF22" s="51">
        <f t="shared" si="72"/>
        <v>0</v>
      </c>
      <c r="AG22" s="52">
        <f t="shared" si="73"/>
        <v>0</v>
      </c>
      <c r="AH22" s="53">
        <f t="shared" si="74"/>
        <v>0</v>
      </c>
      <c r="AI22" s="51">
        <f t="shared" si="75"/>
        <v>0</v>
      </c>
      <c r="AJ22" s="52">
        <f t="shared" si="76"/>
        <v>0</v>
      </c>
      <c r="AK22" s="53">
        <f t="shared" si="77"/>
        <v>0</v>
      </c>
      <c r="AL22" s="51">
        <f t="shared" si="78"/>
        <v>0</v>
      </c>
      <c r="AM22" s="52">
        <f t="shared" si="79"/>
        <v>0</v>
      </c>
      <c r="AN22" s="53">
        <f t="shared" si="80"/>
        <v>0</v>
      </c>
      <c r="AO22" s="51">
        <f t="shared" si="81"/>
        <v>0</v>
      </c>
      <c r="AP22" s="52">
        <f t="shared" si="82"/>
        <v>0</v>
      </c>
      <c r="AQ22" s="53">
        <f t="shared" si="83"/>
        <v>0</v>
      </c>
    </row>
    <row r="23" spans="2:43" ht="12.75" hidden="1">
      <c r="B23" s="51">
        <f t="shared" si="42"/>
        <v>0</v>
      </c>
      <c r="C23" s="52">
        <f t="shared" si="43"/>
        <v>0</v>
      </c>
      <c r="D23" s="53">
        <f t="shared" si="44"/>
        <v>0</v>
      </c>
      <c r="E23" s="51">
        <f t="shared" si="45"/>
        <v>3</v>
      </c>
      <c r="F23" s="52">
        <f t="shared" si="46"/>
        <v>0</v>
      </c>
      <c r="G23" s="53">
        <f t="shared" si="47"/>
        <v>3</v>
      </c>
      <c r="H23" s="51">
        <f t="shared" si="48"/>
        <v>0</v>
      </c>
      <c r="I23" s="52">
        <f t="shared" si="49"/>
        <v>0</v>
      </c>
      <c r="J23" s="53">
        <f t="shared" si="50"/>
        <v>0</v>
      </c>
      <c r="K23" s="51">
        <f t="shared" si="51"/>
        <v>0</v>
      </c>
      <c r="L23" s="52">
        <f t="shared" si="52"/>
        <v>0</v>
      </c>
      <c r="M23" s="53">
        <f t="shared" si="53"/>
        <v>0</v>
      </c>
      <c r="N23" s="51">
        <f t="shared" si="54"/>
        <v>0</v>
      </c>
      <c r="O23" s="52">
        <f t="shared" si="55"/>
        <v>0</v>
      </c>
      <c r="P23" s="53">
        <f t="shared" si="56"/>
        <v>0</v>
      </c>
      <c r="Q23" s="51">
        <f t="shared" si="57"/>
        <v>3</v>
      </c>
      <c r="R23" s="52">
        <f t="shared" si="58"/>
        <v>0</v>
      </c>
      <c r="S23" s="53">
        <f t="shared" si="59"/>
        <v>3</v>
      </c>
      <c r="T23" s="51">
        <f t="shared" si="60"/>
        <v>0</v>
      </c>
      <c r="U23" s="52">
        <f t="shared" si="61"/>
        <v>0</v>
      </c>
      <c r="V23" s="53">
        <f t="shared" si="62"/>
        <v>0</v>
      </c>
      <c r="W23" s="51">
        <f t="shared" si="63"/>
        <v>3</v>
      </c>
      <c r="X23" s="52">
        <f t="shared" si="64"/>
        <v>0</v>
      </c>
      <c r="Y23" s="53">
        <f t="shared" si="65"/>
        <v>3</v>
      </c>
      <c r="Z23" s="51">
        <f t="shared" si="66"/>
        <v>0</v>
      </c>
      <c r="AA23" s="52">
        <f t="shared" si="67"/>
        <v>0</v>
      </c>
      <c r="AB23" s="53">
        <f t="shared" si="68"/>
        <v>0</v>
      </c>
      <c r="AC23" s="51">
        <f t="shared" si="69"/>
        <v>3</v>
      </c>
      <c r="AD23" s="52">
        <f t="shared" si="70"/>
        <v>0</v>
      </c>
      <c r="AE23" s="53">
        <f t="shared" si="71"/>
        <v>3</v>
      </c>
      <c r="AF23" s="51">
        <f t="shared" si="72"/>
        <v>3</v>
      </c>
      <c r="AG23" s="52">
        <f t="shared" si="73"/>
        <v>0</v>
      </c>
      <c r="AH23" s="53">
        <f t="shared" si="74"/>
        <v>3</v>
      </c>
      <c r="AI23" s="51">
        <f t="shared" si="75"/>
        <v>0</v>
      </c>
      <c r="AJ23" s="52">
        <f t="shared" si="76"/>
        <v>0</v>
      </c>
      <c r="AK23" s="53">
        <f t="shared" si="77"/>
        <v>0</v>
      </c>
      <c r="AL23" s="51">
        <f t="shared" si="78"/>
        <v>0</v>
      </c>
      <c r="AM23" s="52">
        <f t="shared" si="79"/>
        <v>0</v>
      </c>
      <c r="AN23" s="53">
        <f t="shared" si="80"/>
        <v>0</v>
      </c>
      <c r="AO23" s="51">
        <f t="shared" si="81"/>
        <v>0</v>
      </c>
      <c r="AP23" s="52">
        <f t="shared" si="82"/>
        <v>0</v>
      </c>
      <c r="AQ23" s="53">
        <f t="shared" si="83"/>
        <v>0</v>
      </c>
    </row>
    <row r="24" spans="2:43" ht="12.75" hidden="1">
      <c r="B24" s="51">
        <f t="shared" si="42"/>
        <v>3</v>
      </c>
      <c r="C24" s="52">
        <f t="shared" si="43"/>
        <v>0</v>
      </c>
      <c r="D24" s="53">
        <f t="shared" si="44"/>
        <v>3</v>
      </c>
      <c r="E24" s="51">
        <f t="shared" si="45"/>
        <v>3</v>
      </c>
      <c r="F24" s="52">
        <f t="shared" si="46"/>
        <v>0</v>
      </c>
      <c r="G24" s="53">
        <f t="shared" si="47"/>
        <v>3</v>
      </c>
      <c r="H24" s="51">
        <f t="shared" si="48"/>
        <v>3</v>
      </c>
      <c r="I24" s="52">
        <f t="shared" si="49"/>
        <v>0</v>
      </c>
      <c r="J24" s="53">
        <f t="shared" si="50"/>
        <v>3</v>
      </c>
      <c r="K24" s="51">
        <f t="shared" si="51"/>
        <v>0</v>
      </c>
      <c r="L24" s="52">
        <f t="shared" si="52"/>
        <v>0</v>
      </c>
      <c r="M24" s="53">
        <f t="shared" si="53"/>
        <v>0</v>
      </c>
      <c r="N24" s="51">
        <f t="shared" si="54"/>
        <v>0</v>
      </c>
      <c r="O24" s="52">
        <f t="shared" si="55"/>
        <v>0</v>
      </c>
      <c r="P24" s="53">
        <f t="shared" si="56"/>
        <v>0</v>
      </c>
      <c r="Q24" s="51">
        <f t="shared" si="57"/>
        <v>3</v>
      </c>
      <c r="R24" s="52">
        <f t="shared" si="58"/>
        <v>0</v>
      </c>
      <c r="S24" s="53">
        <f t="shared" si="59"/>
        <v>3</v>
      </c>
      <c r="T24" s="51">
        <f t="shared" si="60"/>
        <v>0</v>
      </c>
      <c r="U24" s="52">
        <f t="shared" si="61"/>
        <v>0</v>
      </c>
      <c r="V24" s="53">
        <f t="shared" si="62"/>
        <v>0</v>
      </c>
      <c r="W24" s="51">
        <f t="shared" si="63"/>
        <v>0</v>
      </c>
      <c r="X24" s="52">
        <f t="shared" si="64"/>
        <v>0</v>
      </c>
      <c r="Y24" s="53">
        <f t="shared" si="65"/>
        <v>0</v>
      </c>
      <c r="Z24" s="51">
        <f t="shared" si="66"/>
        <v>3</v>
      </c>
      <c r="AA24" s="52">
        <f t="shared" si="67"/>
        <v>0</v>
      </c>
      <c r="AB24" s="53">
        <f t="shared" si="68"/>
        <v>3</v>
      </c>
      <c r="AC24" s="51">
        <f t="shared" si="69"/>
        <v>3</v>
      </c>
      <c r="AD24" s="52">
        <f t="shared" si="70"/>
        <v>0</v>
      </c>
      <c r="AE24" s="53">
        <f t="shared" si="71"/>
        <v>3</v>
      </c>
      <c r="AF24" s="51">
        <f t="shared" si="72"/>
        <v>0</v>
      </c>
      <c r="AG24" s="52">
        <f t="shared" si="73"/>
        <v>0</v>
      </c>
      <c r="AH24" s="53">
        <f t="shared" si="74"/>
        <v>0</v>
      </c>
      <c r="AI24" s="51">
        <f t="shared" si="75"/>
        <v>0</v>
      </c>
      <c r="AJ24" s="52">
        <f t="shared" si="76"/>
        <v>1</v>
      </c>
      <c r="AK24" s="53">
        <f t="shared" si="77"/>
        <v>1</v>
      </c>
      <c r="AL24" s="51">
        <f t="shared" si="78"/>
        <v>0</v>
      </c>
      <c r="AM24" s="52">
        <f t="shared" si="79"/>
        <v>0</v>
      </c>
      <c r="AN24" s="53">
        <f t="shared" si="80"/>
        <v>0</v>
      </c>
      <c r="AO24" s="51">
        <f t="shared" si="81"/>
        <v>0</v>
      </c>
      <c r="AP24" s="52">
        <f t="shared" si="82"/>
        <v>0</v>
      </c>
      <c r="AQ24" s="53">
        <f t="shared" si="83"/>
        <v>0</v>
      </c>
    </row>
    <row r="25" spans="2:43" ht="12.75" hidden="1">
      <c r="B25" s="51">
        <f t="shared" si="42"/>
        <v>3</v>
      </c>
      <c r="C25" s="52">
        <f t="shared" si="43"/>
        <v>0</v>
      </c>
      <c r="D25" s="53">
        <f t="shared" si="44"/>
        <v>3</v>
      </c>
      <c r="E25" s="51">
        <f t="shared" si="45"/>
        <v>3</v>
      </c>
      <c r="F25" s="52">
        <f t="shared" si="46"/>
        <v>0</v>
      </c>
      <c r="G25" s="53">
        <f t="shared" si="47"/>
        <v>3</v>
      </c>
      <c r="H25" s="51">
        <f t="shared" si="48"/>
        <v>3</v>
      </c>
      <c r="I25" s="52">
        <f t="shared" si="49"/>
        <v>0</v>
      </c>
      <c r="J25" s="53">
        <f t="shared" si="50"/>
        <v>3</v>
      </c>
      <c r="K25" s="51">
        <f t="shared" si="51"/>
        <v>0</v>
      </c>
      <c r="L25" s="52">
        <f t="shared" si="52"/>
        <v>0</v>
      </c>
      <c r="M25" s="53">
        <f t="shared" si="53"/>
        <v>0</v>
      </c>
      <c r="N25" s="51">
        <f t="shared" si="54"/>
        <v>0</v>
      </c>
      <c r="O25" s="52">
        <f t="shared" si="55"/>
        <v>0</v>
      </c>
      <c r="P25" s="53">
        <f t="shared" si="56"/>
        <v>0</v>
      </c>
      <c r="Q25" s="51">
        <f t="shared" si="57"/>
        <v>0</v>
      </c>
      <c r="R25" s="52">
        <f t="shared" si="58"/>
        <v>0</v>
      </c>
      <c r="S25" s="53">
        <f t="shared" si="59"/>
        <v>0</v>
      </c>
      <c r="T25" s="51">
        <f t="shared" si="60"/>
        <v>0</v>
      </c>
      <c r="U25" s="52">
        <f t="shared" si="61"/>
        <v>0</v>
      </c>
      <c r="V25" s="53">
        <f t="shared" si="62"/>
        <v>0</v>
      </c>
      <c r="W25" s="51">
        <f t="shared" si="63"/>
        <v>0</v>
      </c>
      <c r="X25" s="52">
        <f t="shared" si="64"/>
        <v>0</v>
      </c>
      <c r="Y25" s="53">
        <f t="shared" si="65"/>
        <v>0</v>
      </c>
      <c r="Z25" s="51">
        <f t="shared" si="66"/>
        <v>0</v>
      </c>
      <c r="AA25" s="52">
        <f t="shared" si="67"/>
        <v>0</v>
      </c>
      <c r="AB25" s="53">
        <f t="shared" si="68"/>
        <v>0</v>
      </c>
      <c r="AC25" s="51">
        <f t="shared" si="69"/>
        <v>3</v>
      </c>
      <c r="AD25" s="52">
        <f t="shared" si="70"/>
        <v>0</v>
      </c>
      <c r="AE25" s="53">
        <f t="shared" si="71"/>
        <v>3</v>
      </c>
      <c r="AF25" s="51">
        <f t="shared" si="72"/>
        <v>3</v>
      </c>
      <c r="AG25" s="52">
        <f t="shared" si="73"/>
        <v>1</v>
      </c>
      <c r="AH25" s="53">
        <f t="shared" si="74"/>
        <v>2</v>
      </c>
      <c r="AI25" s="51">
        <f t="shared" si="75"/>
        <v>0</v>
      </c>
      <c r="AJ25" s="52">
        <f t="shared" si="76"/>
        <v>0</v>
      </c>
      <c r="AK25" s="53">
        <f t="shared" si="77"/>
        <v>0</v>
      </c>
      <c r="AL25" s="51">
        <f t="shared" si="78"/>
        <v>0</v>
      </c>
      <c r="AM25" s="52">
        <f t="shared" si="79"/>
        <v>0</v>
      </c>
      <c r="AN25" s="53">
        <f t="shared" si="80"/>
        <v>0</v>
      </c>
      <c r="AO25" s="51">
        <f t="shared" si="81"/>
        <v>0</v>
      </c>
      <c r="AP25" s="52">
        <f t="shared" si="82"/>
        <v>0</v>
      </c>
      <c r="AQ25" s="53">
        <f t="shared" si="83"/>
        <v>0</v>
      </c>
    </row>
    <row r="26" spans="2:43" ht="12.75" hidden="1">
      <c r="B26" s="51">
        <f t="shared" si="42"/>
        <v>0</v>
      </c>
      <c r="C26" s="52">
        <f t="shared" si="43"/>
        <v>0</v>
      </c>
      <c r="D26" s="53">
        <f t="shared" si="44"/>
        <v>0</v>
      </c>
      <c r="E26" s="51">
        <f t="shared" si="45"/>
        <v>0</v>
      </c>
      <c r="F26" s="52">
        <f t="shared" si="46"/>
        <v>0</v>
      </c>
      <c r="G26" s="53">
        <f t="shared" si="47"/>
        <v>0</v>
      </c>
      <c r="H26" s="51">
        <f t="shared" si="48"/>
        <v>0</v>
      </c>
      <c r="I26" s="52">
        <f t="shared" si="49"/>
        <v>0</v>
      </c>
      <c r="J26" s="53">
        <f t="shared" si="50"/>
        <v>0</v>
      </c>
      <c r="K26" s="51">
        <f t="shared" si="51"/>
        <v>0</v>
      </c>
      <c r="L26" s="52">
        <f t="shared" si="52"/>
        <v>0</v>
      </c>
      <c r="M26" s="53">
        <f t="shared" si="53"/>
        <v>0</v>
      </c>
      <c r="N26" s="51">
        <f t="shared" si="54"/>
        <v>0</v>
      </c>
      <c r="O26" s="52">
        <f t="shared" si="55"/>
        <v>0</v>
      </c>
      <c r="P26" s="53">
        <f t="shared" si="56"/>
        <v>0</v>
      </c>
      <c r="Q26" s="51">
        <f t="shared" si="57"/>
        <v>0</v>
      </c>
      <c r="R26" s="52">
        <f t="shared" si="58"/>
        <v>0</v>
      </c>
      <c r="S26" s="53">
        <f t="shared" si="59"/>
        <v>0</v>
      </c>
      <c r="T26" s="51">
        <f t="shared" si="60"/>
        <v>0</v>
      </c>
      <c r="U26" s="52">
        <f t="shared" si="61"/>
        <v>0</v>
      </c>
      <c r="V26" s="53">
        <f t="shared" si="62"/>
        <v>0</v>
      </c>
      <c r="W26" s="51">
        <f t="shared" si="63"/>
        <v>0</v>
      </c>
      <c r="X26" s="52">
        <f t="shared" si="64"/>
        <v>0</v>
      </c>
      <c r="Y26" s="53">
        <f t="shared" si="65"/>
        <v>0</v>
      </c>
      <c r="Z26" s="51">
        <f t="shared" si="66"/>
        <v>3</v>
      </c>
      <c r="AA26" s="52">
        <f t="shared" si="67"/>
        <v>1</v>
      </c>
      <c r="AB26" s="53">
        <f t="shared" si="68"/>
        <v>2</v>
      </c>
      <c r="AC26" s="51">
        <f t="shared" si="69"/>
        <v>0</v>
      </c>
      <c r="AD26" s="52">
        <f t="shared" si="70"/>
        <v>0</v>
      </c>
      <c r="AE26" s="53">
        <f t="shared" si="71"/>
        <v>0</v>
      </c>
      <c r="AF26" s="51">
        <f t="shared" si="72"/>
        <v>0</v>
      </c>
      <c r="AG26" s="52">
        <f t="shared" si="73"/>
        <v>0</v>
      </c>
      <c r="AH26" s="53">
        <f t="shared" si="74"/>
        <v>0</v>
      </c>
      <c r="AI26" s="51">
        <f t="shared" si="75"/>
        <v>0</v>
      </c>
      <c r="AJ26" s="52">
        <f t="shared" si="76"/>
        <v>0</v>
      </c>
      <c r="AK26" s="53">
        <f t="shared" si="77"/>
        <v>0</v>
      </c>
      <c r="AL26" s="51">
        <f t="shared" si="78"/>
        <v>0</v>
      </c>
      <c r="AM26" s="52">
        <f t="shared" si="79"/>
        <v>0</v>
      </c>
      <c r="AN26" s="53">
        <f t="shared" si="80"/>
        <v>0</v>
      </c>
      <c r="AO26" s="51">
        <f t="shared" si="81"/>
        <v>0</v>
      </c>
      <c r="AP26" s="52">
        <f t="shared" si="82"/>
        <v>0</v>
      </c>
      <c r="AQ26" s="53">
        <f t="shared" si="83"/>
        <v>0</v>
      </c>
    </row>
    <row r="27" spans="2:43" ht="12.75" hidden="1">
      <c r="B27" s="51">
        <f t="shared" si="42"/>
        <v>3</v>
      </c>
      <c r="C27" s="52">
        <f t="shared" si="43"/>
        <v>0</v>
      </c>
      <c r="D27" s="53">
        <f t="shared" si="44"/>
        <v>3</v>
      </c>
      <c r="E27" s="51">
        <f t="shared" si="45"/>
        <v>0</v>
      </c>
      <c r="F27" s="52">
        <f t="shared" si="46"/>
        <v>0</v>
      </c>
      <c r="G27" s="53">
        <f t="shared" si="47"/>
        <v>0</v>
      </c>
      <c r="H27" s="51">
        <f t="shared" si="48"/>
        <v>0</v>
      </c>
      <c r="I27" s="52">
        <f t="shared" si="49"/>
        <v>0</v>
      </c>
      <c r="J27" s="53">
        <f t="shared" si="50"/>
        <v>0</v>
      </c>
      <c r="K27" s="51">
        <f t="shared" si="51"/>
        <v>0</v>
      </c>
      <c r="L27" s="52">
        <f t="shared" si="52"/>
        <v>0</v>
      </c>
      <c r="M27" s="53">
        <f t="shared" si="53"/>
        <v>0</v>
      </c>
      <c r="N27" s="51">
        <f t="shared" si="54"/>
        <v>0</v>
      </c>
      <c r="O27" s="52">
        <f t="shared" si="55"/>
        <v>0</v>
      </c>
      <c r="P27" s="53">
        <f t="shared" si="56"/>
        <v>0</v>
      </c>
      <c r="Q27" s="51">
        <f t="shared" si="57"/>
        <v>0</v>
      </c>
      <c r="R27" s="52">
        <f t="shared" si="58"/>
        <v>0</v>
      </c>
      <c r="S27" s="53">
        <f t="shared" si="59"/>
        <v>0</v>
      </c>
      <c r="T27" s="51">
        <f t="shared" si="60"/>
        <v>0</v>
      </c>
      <c r="U27" s="52">
        <f t="shared" si="61"/>
        <v>0</v>
      </c>
      <c r="V27" s="53">
        <f t="shared" si="62"/>
        <v>0</v>
      </c>
      <c r="W27" s="51">
        <f t="shared" si="63"/>
        <v>0</v>
      </c>
      <c r="X27" s="52">
        <f t="shared" si="64"/>
        <v>0</v>
      </c>
      <c r="Y27" s="53">
        <f t="shared" si="65"/>
        <v>0</v>
      </c>
      <c r="Z27" s="51">
        <f t="shared" si="66"/>
        <v>0</v>
      </c>
      <c r="AA27" s="52">
        <f t="shared" si="67"/>
        <v>0</v>
      </c>
      <c r="AB27" s="53">
        <f t="shared" si="68"/>
        <v>0</v>
      </c>
      <c r="AC27" s="51">
        <f t="shared" si="69"/>
        <v>3</v>
      </c>
      <c r="AD27" s="52">
        <f t="shared" si="70"/>
        <v>0</v>
      </c>
      <c r="AE27" s="53">
        <f t="shared" si="71"/>
        <v>3</v>
      </c>
      <c r="AF27" s="51">
        <f t="shared" si="72"/>
        <v>0</v>
      </c>
      <c r="AG27" s="52">
        <f t="shared" si="73"/>
        <v>0</v>
      </c>
      <c r="AH27" s="53">
        <f t="shared" si="74"/>
        <v>0</v>
      </c>
      <c r="AI27" s="51">
        <f t="shared" si="75"/>
        <v>3</v>
      </c>
      <c r="AJ27" s="52">
        <f t="shared" si="76"/>
        <v>0</v>
      </c>
      <c r="AK27" s="53">
        <f t="shared" si="77"/>
        <v>3</v>
      </c>
      <c r="AL27" s="51">
        <f t="shared" si="78"/>
        <v>0</v>
      </c>
      <c r="AM27" s="52">
        <f t="shared" si="79"/>
        <v>0</v>
      </c>
      <c r="AN27" s="53">
        <f t="shared" si="80"/>
        <v>0</v>
      </c>
      <c r="AO27" s="51">
        <f t="shared" si="81"/>
        <v>0</v>
      </c>
      <c r="AP27" s="52">
        <f t="shared" si="82"/>
        <v>0</v>
      </c>
      <c r="AQ27" s="53">
        <f t="shared" si="83"/>
        <v>0</v>
      </c>
    </row>
    <row r="28" spans="2:43" ht="12.75" hidden="1">
      <c r="B28" s="51">
        <f t="shared" si="42"/>
        <v>3</v>
      </c>
      <c r="C28" s="52">
        <f t="shared" si="43"/>
        <v>0</v>
      </c>
      <c r="D28" s="53">
        <f t="shared" si="44"/>
        <v>3</v>
      </c>
      <c r="E28" s="51">
        <f t="shared" si="45"/>
        <v>3</v>
      </c>
      <c r="F28" s="52">
        <f t="shared" si="46"/>
        <v>0</v>
      </c>
      <c r="G28" s="53">
        <f t="shared" si="47"/>
        <v>3</v>
      </c>
      <c r="H28" s="51">
        <f t="shared" si="48"/>
        <v>3</v>
      </c>
      <c r="I28" s="52">
        <f t="shared" si="49"/>
        <v>0</v>
      </c>
      <c r="J28" s="53">
        <f t="shared" si="50"/>
        <v>3</v>
      </c>
      <c r="K28" s="51">
        <f t="shared" si="51"/>
        <v>0</v>
      </c>
      <c r="L28" s="52">
        <f t="shared" si="52"/>
        <v>0</v>
      </c>
      <c r="M28" s="53">
        <f t="shared" si="53"/>
        <v>0</v>
      </c>
      <c r="N28" s="51">
        <f t="shared" si="54"/>
        <v>0</v>
      </c>
      <c r="O28" s="52">
        <f t="shared" si="55"/>
        <v>0</v>
      </c>
      <c r="P28" s="53">
        <f t="shared" si="56"/>
        <v>0</v>
      </c>
      <c r="Q28" s="51">
        <f t="shared" si="57"/>
        <v>3</v>
      </c>
      <c r="R28" s="52">
        <f t="shared" si="58"/>
        <v>0</v>
      </c>
      <c r="S28" s="53">
        <f t="shared" si="59"/>
        <v>3</v>
      </c>
      <c r="T28" s="51">
        <f t="shared" si="60"/>
        <v>0</v>
      </c>
      <c r="U28" s="52">
        <f t="shared" si="61"/>
        <v>0</v>
      </c>
      <c r="V28" s="53">
        <f t="shared" si="62"/>
        <v>0</v>
      </c>
      <c r="W28" s="51">
        <f t="shared" si="63"/>
        <v>0</v>
      </c>
      <c r="X28" s="52">
        <f t="shared" si="64"/>
        <v>0</v>
      </c>
      <c r="Y28" s="53">
        <f t="shared" si="65"/>
        <v>0</v>
      </c>
      <c r="Z28" s="51">
        <f t="shared" si="66"/>
        <v>0</v>
      </c>
      <c r="AA28" s="52">
        <f t="shared" si="67"/>
        <v>0</v>
      </c>
      <c r="AB28" s="53">
        <f t="shared" si="68"/>
        <v>0</v>
      </c>
      <c r="AC28" s="51">
        <f t="shared" si="69"/>
        <v>3</v>
      </c>
      <c r="AD28" s="52">
        <f t="shared" si="70"/>
        <v>0</v>
      </c>
      <c r="AE28" s="53">
        <f t="shared" si="71"/>
        <v>3</v>
      </c>
      <c r="AF28" s="51">
        <f t="shared" si="72"/>
        <v>0</v>
      </c>
      <c r="AG28" s="52">
        <f t="shared" si="73"/>
        <v>0</v>
      </c>
      <c r="AH28" s="53">
        <f t="shared" si="74"/>
        <v>0</v>
      </c>
      <c r="AI28" s="51">
        <f t="shared" si="75"/>
        <v>0</v>
      </c>
      <c r="AJ28" s="52">
        <f t="shared" si="76"/>
        <v>0</v>
      </c>
      <c r="AK28" s="53">
        <f t="shared" si="77"/>
        <v>0</v>
      </c>
      <c r="AL28" s="51">
        <f t="shared" si="78"/>
        <v>0</v>
      </c>
      <c r="AM28" s="52">
        <f t="shared" si="79"/>
        <v>0</v>
      </c>
      <c r="AN28" s="53">
        <f t="shared" si="80"/>
        <v>0</v>
      </c>
      <c r="AO28" s="51">
        <f t="shared" si="81"/>
        <v>0</v>
      </c>
      <c r="AP28" s="52">
        <f t="shared" si="82"/>
        <v>0</v>
      </c>
      <c r="AQ28" s="53">
        <f t="shared" si="83"/>
        <v>0</v>
      </c>
    </row>
    <row r="29" spans="2:43" ht="12.75" hidden="1">
      <c r="B29" s="51">
        <f t="shared" si="42"/>
        <v>0</v>
      </c>
      <c r="C29" s="52">
        <f t="shared" si="43"/>
        <v>0</v>
      </c>
      <c r="D29" s="53">
        <f t="shared" si="44"/>
        <v>0</v>
      </c>
      <c r="E29" s="51">
        <f t="shared" si="45"/>
        <v>0</v>
      </c>
      <c r="F29" s="52">
        <f t="shared" si="46"/>
        <v>0</v>
      </c>
      <c r="G29" s="53">
        <f t="shared" si="47"/>
        <v>0</v>
      </c>
      <c r="H29" s="51">
        <f t="shared" si="48"/>
        <v>0</v>
      </c>
      <c r="I29" s="52">
        <f t="shared" si="49"/>
        <v>0</v>
      </c>
      <c r="J29" s="53">
        <f t="shared" si="50"/>
        <v>0</v>
      </c>
      <c r="K29" s="51">
        <f t="shared" si="51"/>
        <v>0</v>
      </c>
      <c r="L29" s="52">
        <f t="shared" si="52"/>
        <v>0</v>
      </c>
      <c r="M29" s="53">
        <f t="shared" si="53"/>
        <v>0</v>
      </c>
      <c r="N29" s="51">
        <f t="shared" si="54"/>
        <v>0</v>
      </c>
      <c r="O29" s="52">
        <f t="shared" si="55"/>
        <v>0</v>
      </c>
      <c r="P29" s="53">
        <f t="shared" si="56"/>
        <v>0</v>
      </c>
      <c r="Q29" s="51">
        <f t="shared" si="57"/>
        <v>0</v>
      </c>
      <c r="R29" s="52">
        <f t="shared" si="58"/>
        <v>0</v>
      </c>
      <c r="S29" s="53">
        <f t="shared" si="59"/>
        <v>0</v>
      </c>
      <c r="T29" s="51">
        <f t="shared" si="60"/>
        <v>0</v>
      </c>
      <c r="U29" s="52">
        <f t="shared" si="61"/>
        <v>0</v>
      </c>
      <c r="V29" s="53">
        <f t="shared" si="62"/>
        <v>0</v>
      </c>
      <c r="W29" s="51">
        <f t="shared" si="63"/>
        <v>0</v>
      </c>
      <c r="X29" s="52">
        <f t="shared" si="64"/>
        <v>0</v>
      </c>
      <c r="Y29" s="53">
        <f t="shared" si="65"/>
        <v>0</v>
      </c>
      <c r="Z29" s="51">
        <f t="shared" si="66"/>
        <v>0</v>
      </c>
      <c r="AA29" s="52">
        <f t="shared" si="67"/>
        <v>0</v>
      </c>
      <c r="AB29" s="53">
        <f t="shared" si="68"/>
        <v>0</v>
      </c>
      <c r="AC29" s="51">
        <f t="shared" si="69"/>
        <v>0</v>
      </c>
      <c r="AD29" s="52">
        <f t="shared" si="70"/>
        <v>0</v>
      </c>
      <c r="AE29" s="53">
        <f t="shared" si="71"/>
        <v>0</v>
      </c>
      <c r="AF29" s="51">
        <f t="shared" si="72"/>
        <v>0</v>
      </c>
      <c r="AG29" s="52">
        <f t="shared" si="73"/>
        <v>0</v>
      </c>
      <c r="AH29" s="53">
        <f t="shared" si="74"/>
        <v>0</v>
      </c>
      <c r="AI29" s="51">
        <f t="shared" si="75"/>
        <v>0</v>
      </c>
      <c r="AJ29" s="52">
        <f t="shared" si="76"/>
        <v>0</v>
      </c>
      <c r="AK29" s="53">
        <f t="shared" si="77"/>
        <v>0</v>
      </c>
      <c r="AL29" s="51">
        <f t="shared" si="78"/>
        <v>0</v>
      </c>
      <c r="AM29" s="52">
        <f t="shared" si="79"/>
        <v>0</v>
      </c>
      <c r="AN29" s="53">
        <f t="shared" si="80"/>
        <v>0</v>
      </c>
      <c r="AO29" s="51">
        <f t="shared" si="81"/>
        <v>0</v>
      </c>
      <c r="AP29" s="52">
        <f t="shared" si="82"/>
        <v>0</v>
      </c>
      <c r="AQ29" s="53">
        <f t="shared" si="83"/>
        <v>0</v>
      </c>
    </row>
    <row r="30" spans="2:43" ht="12.75" hidden="1">
      <c r="B30" s="51">
        <f t="shared" si="42"/>
        <v>0</v>
      </c>
      <c r="C30" s="52">
        <f t="shared" si="43"/>
        <v>0</v>
      </c>
      <c r="D30" s="53">
        <f t="shared" si="44"/>
        <v>0</v>
      </c>
      <c r="E30" s="51">
        <f t="shared" si="45"/>
        <v>0</v>
      </c>
      <c r="F30" s="52">
        <f t="shared" si="46"/>
        <v>0</v>
      </c>
      <c r="G30" s="53">
        <f t="shared" si="47"/>
        <v>0</v>
      </c>
      <c r="H30" s="51">
        <f t="shared" si="48"/>
        <v>0</v>
      </c>
      <c r="I30" s="52">
        <f t="shared" si="49"/>
        <v>0</v>
      </c>
      <c r="J30" s="53">
        <f t="shared" si="50"/>
        <v>0</v>
      </c>
      <c r="K30" s="51">
        <f t="shared" si="51"/>
        <v>0</v>
      </c>
      <c r="L30" s="52">
        <f t="shared" si="52"/>
        <v>0</v>
      </c>
      <c r="M30" s="53">
        <f t="shared" si="53"/>
        <v>0</v>
      </c>
      <c r="N30" s="51">
        <f t="shared" si="54"/>
        <v>0</v>
      </c>
      <c r="O30" s="52">
        <f t="shared" si="55"/>
        <v>0</v>
      </c>
      <c r="P30" s="53">
        <f t="shared" si="56"/>
        <v>0</v>
      </c>
      <c r="Q30" s="51">
        <f t="shared" si="57"/>
        <v>0</v>
      </c>
      <c r="R30" s="52">
        <f t="shared" si="58"/>
        <v>0</v>
      </c>
      <c r="S30" s="53">
        <f t="shared" si="59"/>
        <v>0</v>
      </c>
      <c r="T30" s="51">
        <f t="shared" si="60"/>
        <v>0</v>
      </c>
      <c r="U30" s="52">
        <f t="shared" si="61"/>
        <v>0</v>
      </c>
      <c r="V30" s="53">
        <f t="shared" si="62"/>
        <v>0</v>
      </c>
      <c r="W30" s="51">
        <f t="shared" si="63"/>
        <v>0</v>
      </c>
      <c r="X30" s="52">
        <f t="shared" si="64"/>
        <v>0</v>
      </c>
      <c r="Y30" s="53">
        <f t="shared" si="65"/>
        <v>0</v>
      </c>
      <c r="Z30" s="51">
        <f t="shared" si="66"/>
        <v>0</v>
      </c>
      <c r="AA30" s="52">
        <f t="shared" si="67"/>
        <v>0</v>
      </c>
      <c r="AB30" s="53">
        <f t="shared" si="68"/>
        <v>0</v>
      </c>
      <c r="AC30" s="51">
        <f t="shared" si="69"/>
        <v>0</v>
      </c>
      <c r="AD30" s="52">
        <f t="shared" si="70"/>
        <v>0</v>
      </c>
      <c r="AE30" s="53">
        <f t="shared" si="71"/>
        <v>0</v>
      </c>
      <c r="AF30" s="51">
        <f t="shared" si="72"/>
        <v>0</v>
      </c>
      <c r="AG30" s="52">
        <f t="shared" si="73"/>
        <v>0</v>
      </c>
      <c r="AH30" s="53">
        <f t="shared" si="74"/>
        <v>0</v>
      </c>
      <c r="AI30" s="51">
        <f t="shared" si="75"/>
        <v>0</v>
      </c>
      <c r="AJ30" s="52">
        <f t="shared" si="76"/>
        <v>0</v>
      </c>
      <c r="AK30" s="53">
        <f t="shared" si="77"/>
        <v>0</v>
      </c>
      <c r="AL30" s="51">
        <f t="shared" si="78"/>
        <v>0</v>
      </c>
      <c r="AM30" s="52">
        <f t="shared" si="79"/>
        <v>0</v>
      </c>
      <c r="AN30" s="53">
        <f t="shared" si="80"/>
        <v>0</v>
      </c>
      <c r="AO30" s="51">
        <f t="shared" si="81"/>
        <v>0</v>
      </c>
      <c r="AP30" s="52">
        <f t="shared" si="82"/>
        <v>0</v>
      </c>
      <c r="AQ30" s="53">
        <f t="shared" si="83"/>
        <v>0</v>
      </c>
    </row>
    <row r="31" spans="2:43" ht="12.75" hidden="1">
      <c r="B31" s="54"/>
      <c r="C31" s="54"/>
      <c r="D31" s="54">
        <f>SUM(D17:D30)</f>
        <v>15</v>
      </c>
      <c r="E31" s="54"/>
      <c r="F31" s="54"/>
      <c r="G31" s="54">
        <f>SUM(G17:G30)</f>
        <v>15</v>
      </c>
      <c r="H31" s="54"/>
      <c r="I31" s="54"/>
      <c r="J31" s="54">
        <f>SUM(J17:J30)</f>
        <v>17</v>
      </c>
      <c r="K31" s="54"/>
      <c r="L31" s="54"/>
      <c r="M31" s="54">
        <f>SUM(M17:M30)</f>
        <v>0</v>
      </c>
      <c r="N31" s="54"/>
      <c r="O31" s="54"/>
      <c r="P31" s="54">
        <f>SUM(P17:P30)</f>
        <v>4</v>
      </c>
      <c r="Q31" s="54"/>
      <c r="R31" s="54"/>
      <c r="S31" s="54">
        <f>SUM(S17:S30)</f>
        <v>15</v>
      </c>
      <c r="T31" s="54"/>
      <c r="U31" s="54"/>
      <c r="V31" s="54">
        <f>SUM(V17:V30)</f>
        <v>6</v>
      </c>
      <c r="W31" s="54"/>
      <c r="X31" s="54"/>
      <c r="Y31" s="54">
        <f>SUM(Y17:Y30)</f>
        <v>3</v>
      </c>
      <c r="Z31" s="54"/>
      <c r="AA31" s="54"/>
      <c r="AB31" s="54">
        <f>SUM(AB17:AB30)</f>
        <v>11</v>
      </c>
      <c r="AC31" s="54"/>
      <c r="AD31" s="54"/>
      <c r="AE31" s="54">
        <f>SUM(AE17:AE30)</f>
        <v>30</v>
      </c>
      <c r="AF31" s="54"/>
      <c r="AG31" s="54"/>
      <c r="AH31" s="54">
        <f>SUM(AH17:AH30)</f>
        <v>11</v>
      </c>
      <c r="AI31" s="54"/>
      <c r="AJ31" s="54"/>
      <c r="AK31" s="54">
        <f>SUM(AK17:AK30)</f>
        <v>7</v>
      </c>
      <c r="AL31" s="54"/>
      <c r="AM31" s="54"/>
      <c r="AN31" s="54">
        <f>SUM(AN17:AN30)</f>
        <v>0</v>
      </c>
      <c r="AO31" s="54"/>
      <c r="AP31" s="54"/>
      <c r="AQ31" s="54">
        <f>SUM(AQ17:AQ30)</f>
        <v>0</v>
      </c>
    </row>
    <row r="32" spans="2:43" ht="12.75" hidden="1">
      <c r="B32" s="54">
        <f>SUM(B3:B16)</f>
        <v>29</v>
      </c>
      <c r="C32" s="54"/>
      <c r="D32" s="54">
        <f>SUM(D3:D16)</f>
        <v>40</v>
      </c>
      <c r="E32" s="54">
        <f>SUM(E3:E16)</f>
        <v>29</v>
      </c>
      <c r="F32" s="54"/>
      <c r="G32" s="54">
        <f>SUM(G3:G16)</f>
        <v>50</v>
      </c>
      <c r="H32" s="54">
        <f>SUM(H3:H16)</f>
        <v>32</v>
      </c>
      <c r="I32" s="54"/>
      <c r="J32" s="54">
        <f>SUM(J3:J16)</f>
        <v>45</v>
      </c>
      <c r="K32" s="54">
        <f>SUM(K3:K16)</f>
        <v>68</v>
      </c>
      <c r="L32" s="54"/>
      <c r="M32" s="54">
        <f>SUM(M3:M16)</f>
        <v>15</v>
      </c>
      <c r="N32" s="54">
        <f>SUM(N3:N16)</f>
        <v>44</v>
      </c>
      <c r="O32" s="54"/>
      <c r="P32" s="54">
        <f>SUM(P3:P16)</f>
        <v>15</v>
      </c>
      <c r="Q32" s="54">
        <f>SUM(Q3:Q16)</f>
        <v>46</v>
      </c>
      <c r="R32" s="54"/>
      <c r="S32" s="54">
        <f>SUM(S3:S16)</f>
        <v>41</v>
      </c>
      <c r="T32" s="54">
        <f>SUM(T3:T16)</f>
        <v>50</v>
      </c>
      <c r="U32" s="54"/>
      <c r="V32" s="54">
        <f>SUM(V3:V16)</f>
        <v>28</v>
      </c>
      <c r="W32" s="54">
        <f>SUM(W3:W16)</f>
        <v>68</v>
      </c>
      <c r="X32" s="54"/>
      <c r="Y32" s="54">
        <f>SUM(Y3:Y16)</f>
        <v>33</v>
      </c>
      <c r="Z32" s="54">
        <f>SUM(Z3:Z16)</f>
        <v>46</v>
      </c>
      <c r="AA32" s="54"/>
      <c r="AB32" s="54">
        <f>SUM(AB3:AB16)</f>
        <v>33</v>
      </c>
      <c r="AC32" s="54">
        <f>SUM(AC3:AC16)</f>
        <v>20</v>
      </c>
      <c r="AD32" s="54"/>
      <c r="AE32" s="54">
        <f>SUM(AE3:AE16)</f>
        <v>57</v>
      </c>
      <c r="AF32" s="54">
        <f>SUM(AF3:AF16)</f>
        <v>36</v>
      </c>
      <c r="AG32" s="54"/>
      <c r="AH32" s="54">
        <f>SUM(AH3:AH16)</f>
        <v>27</v>
      </c>
      <c r="AI32" s="54">
        <f>SUM(AI3:AI16)</f>
        <v>58</v>
      </c>
      <c r="AJ32" s="54"/>
      <c r="AK32" s="54">
        <f>SUM(AK3:AK16)</f>
        <v>33</v>
      </c>
      <c r="AL32" s="54">
        <f>SUM(AL3:AL16)</f>
        <v>0</v>
      </c>
      <c r="AM32" s="54"/>
      <c r="AN32" s="54">
        <f>SUM(AN3:AN16)</f>
        <v>0</v>
      </c>
      <c r="AO32" s="54">
        <f>SUM(AO3:AO16)</f>
        <v>0</v>
      </c>
      <c r="AP32" s="54"/>
      <c r="AQ32" s="54">
        <f>SUM(AQ3:AQ16)</f>
        <v>0</v>
      </c>
    </row>
  </sheetData>
  <mergeCells count="14">
    <mergeCell ref="B1:D1"/>
    <mergeCell ref="E1:G1"/>
    <mergeCell ref="H1:J1"/>
    <mergeCell ref="K1:M1"/>
    <mergeCell ref="N1:P1"/>
    <mergeCell ref="Q1:S1"/>
    <mergeCell ref="T1:V1"/>
    <mergeCell ref="W1:Y1"/>
    <mergeCell ref="AL1:AN1"/>
    <mergeCell ref="AO1:AQ1"/>
    <mergeCell ref="Z1:AB1"/>
    <mergeCell ref="AC1:AE1"/>
    <mergeCell ref="AF1:AH1"/>
    <mergeCell ref="AI1:AK1"/>
  </mergeCells>
  <printOptions/>
  <pageMargins left="0.7875" right="0.7875" top="0.7875" bottom="0.7875" header="0.5118055555555556" footer="0.5118055555555556"/>
  <pageSetup firstPageNumber="1" useFirstPageNumber="1" fitToHeight="1" fitToWidth="1" horizontalDpi="300" verticalDpi="300" orientation="landscape" paperSize="9" scale="70" r:id="rId1"/>
  <headerFooter alignWithMargins="0">
    <oddFooter>&amp;C&amp;"Arial,полужирный"&amp;16www.borhok.narod.ru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Киричков Д.В.</cp:lastModifiedBy>
  <cp:lastPrinted>2011-02-09T15:27:44Z</cp:lastPrinted>
  <dcterms:created xsi:type="dcterms:W3CDTF">2009-03-05T04:15:29Z</dcterms:created>
  <dcterms:modified xsi:type="dcterms:W3CDTF">2011-02-16T13:16:19Z</dcterms:modified>
  <cp:category/>
  <cp:version/>
  <cp:contentType/>
  <cp:contentStatus/>
  <cp:revision>58</cp:revision>
</cp:coreProperties>
</file>